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Qbex\Downloads\"/>
    </mc:Choice>
  </mc:AlternateContent>
  <bookViews>
    <workbookView xWindow="0" yWindow="0" windowWidth="20400" windowHeight="7695" tabRatio="599" activeTab="1"/>
  </bookViews>
  <sheets>
    <sheet name="2. Datos de la Empresa" sheetId="18" r:id="rId1"/>
    <sheet name="9. Matriz de Riesgo IPVR " sheetId="6" r:id="rId2"/>
    <sheet name="9. Listado De Riesgos" sheetId="2" r:id="rId3"/>
  </sheets>
  <definedNames>
    <definedName name="_xlnm._FilterDatabase" localSheetId="1" hidden="1">'9. Matriz de Riesgo IPVR '!$B$20:$J$22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6" i="6" l="1"/>
  <c r="W26" i="6" s="1"/>
  <c r="X26" i="6" s="1"/>
  <c r="W24" i="6"/>
  <c r="X24" i="6" s="1"/>
  <c r="T25" i="6"/>
  <c r="U25" i="6" s="1"/>
  <c r="U24" i="6"/>
  <c r="U22" i="6"/>
  <c r="T24" i="6"/>
  <c r="T23" i="6"/>
  <c r="U23" i="6" s="1"/>
  <c r="T22" i="6"/>
  <c r="W22" i="6" s="1"/>
  <c r="X22" i="6" s="1"/>
  <c r="W23" i="6" l="1"/>
  <c r="X23" i="6" s="1"/>
  <c r="W25" i="6"/>
  <c r="X25" i="6" s="1"/>
  <c r="U26" i="6"/>
</calcChain>
</file>

<file path=xl/comments1.xml><?xml version="1.0" encoding="utf-8"?>
<comments xmlns="http://schemas.openxmlformats.org/spreadsheetml/2006/main">
  <authors>
    <author>Ruby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Ruby: pueden consultar el código CIIU de su empresa lanboratorio en este enlace </t>
        </r>
        <r>
          <rPr>
            <sz val="9"/>
            <color indexed="81"/>
            <rFont val="Tahoma"/>
            <family val="2"/>
          </rPr>
          <t xml:space="preserve">
https://recursos.ccb.org.co/ccb/instructivos/acerca_CIIU/03.html</t>
        </r>
      </text>
    </comment>
  </commentList>
</comments>
</file>

<file path=xl/comments2.xml><?xml version="1.0" encoding="utf-8"?>
<comments xmlns="http://schemas.openxmlformats.org/spreadsheetml/2006/main">
  <authors>
    <author>Carlos Alberto Cuervo Bernal</author>
    <author>Colossus User</author>
  </authors>
  <commentList>
    <comment ref="I20" authorId="0" shapeId="0">
      <text>
        <r>
          <rPr>
            <b/>
            <sz val="8"/>
            <color rgb="FF000000"/>
            <rFont val="Tahoma"/>
            <family val="2"/>
          </rPr>
          <t>Utilice listas guía para encontrar posibles descripciones o digite la que identifico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" authorId="1" shapeId="0">
      <text>
        <r>
          <rPr>
            <b/>
            <sz val="8"/>
            <color rgb="FF000000"/>
            <rFont val="Tahoma"/>
            <family val="2"/>
          </rPr>
          <t xml:space="preserve">TABLA 2 
</t>
        </r>
        <r>
          <rPr>
            <b/>
            <sz val="8"/>
            <color rgb="FF000000"/>
            <rFont val="Tahoma"/>
            <family val="2"/>
          </rPr>
          <t>Cuantificación. Según norma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21" authorId="1" shapeId="0">
      <text>
        <r>
          <rPr>
            <sz val="8"/>
            <color rgb="FF000000"/>
            <rFont val="Tahoma"/>
            <family val="2"/>
          </rPr>
          <t xml:space="preserve">NIVEL DE PROBAB * NIVEL DEL CONSEC = NIVEL DEL RIESGO
</t>
        </r>
      </text>
    </comment>
  </commentList>
</comments>
</file>

<file path=xl/sharedStrings.xml><?xml version="1.0" encoding="utf-8"?>
<sst xmlns="http://schemas.openxmlformats.org/spreadsheetml/2006/main" count="738" uniqueCount="443">
  <si>
    <t>Fecha:</t>
  </si>
  <si>
    <t>INFORMACIÓN GENERAL DE LA EMPRESA</t>
  </si>
  <si>
    <t>NIT</t>
  </si>
  <si>
    <t>CC</t>
  </si>
  <si>
    <t>CE</t>
  </si>
  <si>
    <t>No.</t>
  </si>
  <si>
    <t>Centros de Trabajo</t>
  </si>
  <si>
    <t xml:space="preserve">SI </t>
  </si>
  <si>
    <t>NO</t>
  </si>
  <si>
    <t>Cantidad de sedes que dispone la empresa No. Sedes</t>
  </si>
  <si>
    <t>Actividad Económica</t>
  </si>
  <si>
    <t>Clase(s) de Riesgos</t>
  </si>
  <si>
    <t>Tiempo de funcionamiento de la empresa en Años, Meses, Dias</t>
  </si>
  <si>
    <t>M</t>
  </si>
  <si>
    <t>Prima de Cotización</t>
  </si>
  <si>
    <t>$</t>
  </si>
  <si>
    <t>Teléfono (s)</t>
  </si>
  <si>
    <t xml:space="preserve">Móvil </t>
  </si>
  <si>
    <t>FAX</t>
  </si>
  <si>
    <t>Correo electrónico</t>
  </si>
  <si>
    <t>Ciudad / Municipio</t>
  </si>
  <si>
    <t>Departamento</t>
  </si>
  <si>
    <t>INFORMACIÓN DE LA MATRIZ DE IDENTIFICACIÓN DE PELIGROS EN EL CENTRO DE TRABAJO</t>
  </si>
  <si>
    <t>Sector Económico</t>
  </si>
  <si>
    <t>No. de Trabajadores</t>
  </si>
  <si>
    <t>Clase 1</t>
  </si>
  <si>
    <t>Clase 4</t>
  </si>
  <si>
    <t>Clase 5</t>
  </si>
  <si>
    <t>Clase de Riesgo de la empresa</t>
  </si>
  <si>
    <t>I</t>
  </si>
  <si>
    <t>II</t>
  </si>
  <si>
    <t>III</t>
  </si>
  <si>
    <t>IV</t>
  </si>
  <si>
    <t>V</t>
  </si>
  <si>
    <t>Fecha última evaluación</t>
  </si>
  <si>
    <t>Fecha de realización</t>
  </si>
  <si>
    <t xml:space="preserve">Responsable(s) de la empresa </t>
  </si>
  <si>
    <t>Levantamiento de la información en la matriz realizada por:</t>
  </si>
  <si>
    <t>Licencia en SO</t>
  </si>
  <si>
    <t>Verificado por</t>
  </si>
  <si>
    <t>Cargo</t>
  </si>
  <si>
    <t>Asesorado por :</t>
  </si>
  <si>
    <t>Fecha Vigencia licencia</t>
  </si>
  <si>
    <t>PROCESO</t>
  </si>
  <si>
    <t>TIPO PROCESO
RUTINARIO / NO RUTINARIO</t>
  </si>
  <si>
    <t>LUGAR DE TRABAJO</t>
  </si>
  <si>
    <t xml:space="preserve">ACTIVIDAD </t>
  </si>
  <si>
    <t>TAREA</t>
  </si>
  <si>
    <t>PELIGROS</t>
  </si>
  <si>
    <t>EFECTOS POSIBLES</t>
  </si>
  <si>
    <t>CONTROL EXISTENTE</t>
  </si>
  <si>
    <t>NIVEL DE EFICIENCIA</t>
  </si>
  <si>
    <t>MUY ALTO</t>
  </si>
  <si>
    <t xml:space="preserve">ALTO </t>
  </si>
  <si>
    <t xml:space="preserve">MEDIO </t>
  </si>
  <si>
    <t xml:space="preserve">BAJO </t>
  </si>
  <si>
    <t>EVALUACION DEL RIESGO</t>
  </si>
  <si>
    <t>CRITERIOS DE CONTROL 
MEDIDAS DE INTERVENCION SUGERIDAS</t>
  </si>
  <si>
    <t>INTERPRETACIÓN NIVEL DE PROBABILIDAD</t>
  </si>
  <si>
    <t>INTERPRETACION DEL NIVEL DE RIESGO</t>
  </si>
  <si>
    <t>ACEPTABILIDAD DEL RIESGO</t>
  </si>
  <si>
    <t>SUSTITUCION</t>
  </si>
  <si>
    <t>CONTROL INGENIERIA</t>
  </si>
  <si>
    <t>CONTROLES ADMINISTRATIVOS, DOCUMENTAL Y ADVERTENCIA (SENALIZACION / DELIMITACIÓN / DEMARCACIÓN)</t>
  </si>
  <si>
    <t>CONTROL EN LA PERSONA (EQUIPOS  / ELEMENTOS DE PROTECCION PERSONAL, FORMACIÓN)</t>
  </si>
  <si>
    <t>MARCO LEGAL</t>
  </si>
  <si>
    <t>OBSERVACIÓN</t>
  </si>
  <si>
    <t>ASPECTOS LEGALES
APLICABLES</t>
  </si>
  <si>
    <t>RELACCIÓN DE LOS REQUISITOS LEGALES APLICABLES</t>
  </si>
  <si>
    <t>Clase 2</t>
  </si>
  <si>
    <t>DESCRIPCIÓN</t>
  </si>
  <si>
    <t xml:space="preserve">CLASIFICACIÓN </t>
  </si>
  <si>
    <t>1. Biológico</t>
  </si>
  <si>
    <t>2. Físico</t>
  </si>
  <si>
    <t>3. Químico</t>
  </si>
  <si>
    <t>4. Psicosocial</t>
  </si>
  <si>
    <t>5. Biomecanico</t>
  </si>
  <si>
    <t>6. Cond. Seguridad: Mecánico</t>
  </si>
  <si>
    <t>7. Cond. Seguridad: Eléctrico</t>
  </si>
  <si>
    <t>8. Cond. Seguridad: Locativos</t>
  </si>
  <si>
    <t>9. Cond. Seguridad: Técnológico</t>
  </si>
  <si>
    <t>10. Cond. Seguridad: Transito</t>
  </si>
  <si>
    <t>11. Cond. Seguridad: Públicos</t>
  </si>
  <si>
    <t>12. Cond. Seguridad: Trabajo en Alturas</t>
  </si>
  <si>
    <t>13. Cond. Seguridad: Trabajo en Espacios Confinados</t>
  </si>
  <si>
    <t>14. Cond. Seguridad: Practicas Deportivas, Culturales, Recrativas</t>
  </si>
  <si>
    <t>15. Ejercicios de Poligonos</t>
  </si>
  <si>
    <t>16. Actividades Sindicales</t>
  </si>
  <si>
    <t>17. Fenomenos Naturales</t>
  </si>
  <si>
    <t>Riesgo</t>
  </si>
  <si>
    <r>
      <t xml:space="preserve">1.1 Presencia o referencia de la existencia de </t>
    </r>
    <r>
      <rPr>
        <b/>
        <sz val="8"/>
        <rFont val="Century Gothic"/>
        <family val="2"/>
      </rPr>
      <t>picaduras por</t>
    </r>
    <r>
      <rPr>
        <sz val="8"/>
        <rFont val="Century Gothic"/>
        <family val="2"/>
      </rPr>
      <t xml:space="preserve"> </t>
    </r>
    <r>
      <rPr>
        <b/>
        <sz val="8"/>
        <rFont val="Century Gothic"/>
        <family val="2"/>
      </rPr>
      <t xml:space="preserve">vectores </t>
    </r>
    <r>
      <rPr>
        <sz val="8"/>
        <rFont val="Century Gothic"/>
        <family val="2"/>
      </rPr>
      <t>transmisores de enfermedad</t>
    </r>
  </si>
  <si>
    <r>
      <t>1.2 P</t>
    </r>
    <r>
      <rPr>
        <b/>
        <sz val="8"/>
        <rFont val="Century Gothic"/>
        <family val="2"/>
      </rPr>
      <t>icaduras por</t>
    </r>
    <r>
      <rPr>
        <sz val="8"/>
        <rFont val="Century Gothic"/>
        <family val="2"/>
      </rPr>
      <t xml:space="preserve"> </t>
    </r>
    <r>
      <rPr>
        <b/>
        <sz val="8"/>
        <rFont val="Century Gothic"/>
        <family val="2"/>
      </rPr>
      <t>vectores.</t>
    </r>
  </si>
  <si>
    <r>
      <t xml:space="preserve">1.3 Presencia o referencia de la existencia de </t>
    </r>
    <r>
      <rPr>
        <b/>
        <sz val="8"/>
        <rFont val="Century Gothic"/>
        <family val="2"/>
      </rPr>
      <t>modedura</t>
    </r>
    <r>
      <rPr>
        <sz val="8"/>
        <rFont val="Century Gothic"/>
        <family val="2"/>
      </rPr>
      <t xml:space="preserve"> por </t>
    </r>
    <r>
      <rPr>
        <b/>
        <sz val="8"/>
        <rFont val="Century Gothic"/>
        <family val="2"/>
      </rPr>
      <t xml:space="preserve">animales </t>
    </r>
    <r>
      <rPr>
        <sz val="8"/>
        <rFont val="Century Gothic"/>
        <family val="2"/>
      </rPr>
      <t>transmisores de enfermedad</t>
    </r>
  </si>
  <si>
    <r>
      <t>1.4 M</t>
    </r>
    <r>
      <rPr>
        <b/>
        <sz val="8"/>
        <rFont val="Century Gothic"/>
        <family val="2"/>
      </rPr>
      <t>odedura</t>
    </r>
    <r>
      <rPr>
        <sz val="8"/>
        <rFont val="Century Gothic"/>
        <family val="2"/>
      </rPr>
      <t xml:space="preserve"> por </t>
    </r>
    <r>
      <rPr>
        <b/>
        <sz val="8"/>
        <rFont val="Century Gothic"/>
        <family val="2"/>
      </rPr>
      <t>animales</t>
    </r>
  </si>
  <si>
    <r>
      <t xml:space="preserve">1.5 Presencia o referencia de la existencia de </t>
    </r>
    <r>
      <rPr>
        <b/>
        <sz val="8"/>
        <rFont val="Century Gothic"/>
        <family val="2"/>
      </rPr>
      <t xml:space="preserve">Virus </t>
    </r>
    <r>
      <rPr>
        <sz val="8"/>
        <rFont val="Century Gothic"/>
        <family val="2"/>
      </rPr>
      <t>transmisores de enfermedad</t>
    </r>
  </si>
  <si>
    <r>
      <t>1.6 Exposición a  material contaminado o con riesgo biológico (</t>
    </r>
    <r>
      <rPr>
        <b/>
        <sz val="8"/>
        <rFont val="Century Gothic"/>
        <family val="2"/>
      </rPr>
      <t>Hongos, Acaros, Bacterias</t>
    </r>
    <r>
      <rPr>
        <sz val="8"/>
        <rFont val="Century Gothic"/>
        <family val="2"/>
      </rPr>
      <t>)</t>
    </r>
  </si>
  <si>
    <r>
      <t xml:space="preserve">1.7 Manipulación de alimentos por </t>
    </r>
    <r>
      <rPr>
        <b/>
        <sz val="8"/>
        <rFont val="Century Gothic"/>
        <family val="2"/>
      </rPr>
      <t>parasitos.</t>
    </r>
  </si>
  <si>
    <t>2.1 Iluminación deficiente</t>
  </si>
  <si>
    <t>2.2 Iluminación en exceso</t>
  </si>
  <si>
    <t>2.3 Presión Atmoferica Normal</t>
  </si>
  <si>
    <t>2.4 Presión Atmosferica Ajustada</t>
  </si>
  <si>
    <t>2.5 Radiaciones ionizantes (Rayos X, Gama, Beta, Alfa)</t>
  </si>
  <si>
    <t>2.6 Radiaciones no ionizantes (Láser, Ultravioleta, Infraroja, Radiofrecuencia, Microondas)</t>
  </si>
  <si>
    <t>2.7 Ruido de Impacto</t>
  </si>
  <si>
    <t>2.8 Ruido Intermitente</t>
  </si>
  <si>
    <t>2.9 Ruido Continuo</t>
  </si>
  <si>
    <t>2.10 Temperaturas extremas : calor</t>
  </si>
  <si>
    <t>2.11 Temperaturas extremas : frío</t>
  </si>
  <si>
    <t>2.12 Disconfort Térmico</t>
  </si>
  <si>
    <t>2.13 Vibraciones Segmentaria</t>
  </si>
  <si>
    <t>2.14 Vibraciones cuerpo completo</t>
  </si>
  <si>
    <t xml:space="preserve">3.1 Inhalación de Gases y Vapores </t>
  </si>
  <si>
    <t xml:space="preserve">3.2 Inhalación de Fibras </t>
  </si>
  <si>
    <t xml:space="preserve">3.3 Inhlación de Humos Metalicos y No Metalicos </t>
  </si>
  <si>
    <t>3.4. Inhalación de Material Particulado</t>
  </si>
  <si>
    <t>3.5. Inhalación de Polvos Organicos e Inorganicos</t>
  </si>
  <si>
    <t>3.6 Absorción de Liquidos Tóxicos, Inflamables.</t>
  </si>
  <si>
    <t>3.7 Ingestión de Liquidos Tóxicos</t>
  </si>
  <si>
    <t>4.1 Gestión organizacional (estilo de mando, pago, contratación, participación, inducción y capacitación, bienestar social, evaluación del desempeño, manejo de cambios).</t>
  </si>
  <si>
    <t>4.2 Características de la organización del trabajo (comunicación, tecnología, organización del trabajo, demandas cualitativas y cuantitativas de la labor).</t>
  </si>
  <si>
    <t>4.3 Características del grupo social del trabajo (relaciones, cohesión, calidad de interacciones, trabajo en equipo).</t>
  </si>
  <si>
    <t>4.4 Condiciones de la tarea (carga mental, contenido de la tarea, demandas emocionales, sistemas de control, definición de roles)</t>
  </si>
  <si>
    <t>4.5 Interfase persona tarea (conocimientos, habilidades con relación a la demanda de la tarea, iniciativa, autonomía y reconocimiento, identificación de la persona con la tarea y la organización).</t>
  </si>
  <si>
    <t>4.6 Jornada de trabajo, turnos (pausas, trabajo nocturno, rotación, horas extras, descansos).</t>
  </si>
  <si>
    <t xml:space="preserve">4.7 Individuo, (estilos de afrontamiento frente al estrés), Rasgos de la personalidad. </t>
  </si>
  <si>
    <t xml:space="preserve">5.1 Manejo y transporte de cargas mayores a 26 Kg </t>
  </si>
  <si>
    <t xml:space="preserve">5.2 Manejo y transporte de cargas menores a 25 Kg </t>
  </si>
  <si>
    <t>5.3 Esfuerzo Visual</t>
  </si>
  <si>
    <t xml:space="preserve">5.4 Esfuerzo Vocal </t>
  </si>
  <si>
    <t>5.5 Ejecución de 6 o mas movimientos similares en un minuto</t>
  </si>
  <si>
    <t>5.6 Diseño del puesto de trabajo</t>
  </si>
  <si>
    <t>5.7 Posturas prolongadas, mantenidas, forzada, antigravitacional.</t>
  </si>
  <si>
    <t xml:space="preserve">6.1 Posibilidad de atrapamiento </t>
  </si>
  <si>
    <t xml:space="preserve">6.2 Posibilidad de ser golpeado por objetos que caen o en movimiento. </t>
  </si>
  <si>
    <t>6.3 Posibilidad de proyeccion de partículas o fluidos a presion</t>
  </si>
  <si>
    <t>6.4 Posibilidad de perforacion o de punzonamiento</t>
  </si>
  <si>
    <t>6.5 Posibilidad de corte o seccionamiento</t>
  </si>
  <si>
    <t>6.6 Posibilidad de ser golpeado con Objetos Sobre- dimencionados.</t>
  </si>
  <si>
    <t>6.7 Posibilidad de Aplastamiento</t>
  </si>
  <si>
    <t>7.1 Alta tensión debido a instalaciones eléctricas locativas y estáticas en los equipos</t>
  </si>
  <si>
    <t>7.2 Media tensión debido a instalaciones eléctricas locativas y estáticas en los equipos</t>
  </si>
  <si>
    <t>7.3 Baja tensión debido a instalaciones eléctricas locativas y estáticas en los equipos</t>
  </si>
  <si>
    <t>7.4 Electricidad estática que provoque explosiones o encendios debido al empleo de sustancias inflamables o explosivas en el lugar</t>
  </si>
  <si>
    <t>8.1 Almacenamiento Inadecuado</t>
  </si>
  <si>
    <t>8.2 Condiciones inadecuadas de orden y aseo</t>
  </si>
  <si>
    <t>8.2 Condiciones inadecuadas por Caidas de Objetos</t>
  </si>
  <si>
    <t>8.3 Condiciones del piso Irregulares, Deslizantes, Con Diferencia de Nivel.</t>
  </si>
  <si>
    <t>8.4 Escaleras y barandas inadecuadas o en mal estado</t>
  </si>
  <si>
    <t>8.5 Condiciones de las instalaciones</t>
  </si>
  <si>
    <t>9.1 Explosión</t>
  </si>
  <si>
    <t>9.2 Incendio</t>
  </si>
  <si>
    <t xml:space="preserve">9.3 Fugas </t>
  </si>
  <si>
    <t>9.4 Derrames</t>
  </si>
  <si>
    <t>10.1 Condiciones de la Vía (Desniveles, Huecos,Señalización, Fluidos en vía, etc)</t>
  </si>
  <si>
    <t>10.2 Peatones en la Vía (Imprudencia, Mal Intecionada)</t>
  </si>
  <si>
    <t>10.3 Condiciones Ambientales (Lluvia, Vendaval, Tormeta Electrica, Caidas de Arboles, Derrumbe etc)</t>
  </si>
  <si>
    <t>10.4 Comportamientos Inseguros de los conductores Internos y Externos</t>
  </si>
  <si>
    <t>10.5. Atropellamiento por desplazamiento a Pie</t>
  </si>
  <si>
    <t>11.1 Desorden Público</t>
  </si>
  <si>
    <t>11.2 Asonadas</t>
  </si>
  <si>
    <t>11.3 Atentados</t>
  </si>
  <si>
    <t>11.4. Robos, Atracos</t>
  </si>
  <si>
    <t>12.1 Estado de los Elementos de Protección Personal</t>
  </si>
  <si>
    <t>12.2 Estado de los Equipos (Andamios, Escaleras)</t>
  </si>
  <si>
    <t>12.3 Comportamientos Inseguros de los Trabajadores</t>
  </si>
  <si>
    <t>13.1 Debido a equipos al interior que pueden ponerse en marcha intempestivamente.</t>
  </si>
  <si>
    <t xml:space="preserve"> 13.2 Electrocución al interior por contacto con partes metálicas</t>
  </si>
  <si>
    <t>13.3 Caídas al interior a distinto nivel y al mismo nivel por resbalamientos, etc.</t>
  </si>
  <si>
    <t>13.4  Ambiente caluroso o frío. Ruido y vibraciones (martillos neumáticos, amoladoras rotativas, etc.). iluminación deficiente.</t>
  </si>
  <si>
    <t>13.5 Manejo de Sustancias Quimicas al interior de espacio confinado</t>
  </si>
  <si>
    <t>14.1 Practicas Deportivas: Condiciones de Escenario Deportivo</t>
  </si>
  <si>
    <t>14.2 Practicas Deportivas: Compotamientos Mal Intencionados</t>
  </si>
  <si>
    <t>14.3 Practicas Culturales: Ingestión de Alimentos, Ingestión de Bebidas Alcoholicas etc.</t>
  </si>
  <si>
    <t>14.4 Practicas Culturales: Caidas por Condiciones de las Instalaciones.</t>
  </si>
  <si>
    <t>14.5 Practicas Recreativas: Compotamientos Mal Intencionados</t>
  </si>
  <si>
    <t>14.6 Practicas Recreativas: Condiciones de las Instalaciones.</t>
  </si>
  <si>
    <t>14.7 Practicas Recreativas:  Ingestión de Alimentos, Ingestión de Bebidas Alcoholicas, etc.</t>
  </si>
  <si>
    <t>15.1 Tiros Idos</t>
  </si>
  <si>
    <t>15.2 Posibilidad de proyeccion de partículas o fluidos a presion</t>
  </si>
  <si>
    <t>15.3 Ruido de Impacto</t>
  </si>
  <si>
    <t>15.4 Contacto con polvora al disparar</t>
  </si>
  <si>
    <t xml:space="preserve">15.5 Proyeccción de polvora a los ojos </t>
  </si>
  <si>
    <t>15.6 Posibilidad de ser golpeado con Objetos</t>
  </si>
  <si>
    <t>15.7 Condiciones de las instalaciones</t>
  </si>
  <si>
    <t>15.8 Realización de Simulacros (Robos, Atracos)</t>
  </si>
  <si>
    <t>16.1 Condiciones del piso Irregulares, Deslizantes, Con Diferencia de Nivel.</t>
  </si>
  <si>
    <t>16.2 Escaleras y barandas inadecuadas o en mal estado</t>
  </si>
  <si>
    <t>16.3 Desorden Público</t>
  </si>
  <si>
    <t>16.4 Comportamientos Inseguros Internos y Externos</t>
  </si>
  <si>
    <t xml:space="preserve">17.1 Deslizamientos </t>
  </si>
  <si>
    <t>17.2 Inundación</t>
  </si>
  <si>
    <t>17.3 Sismo</t>
  </si>
  <si>
    <t>14.4 Tormentas eléctricas</t>
  </si>
  <si>
    <t>17.5 Vendaval</t>
  </si>
  <si>
    <t>17.6 Terremoto</t>
  </si>
  <si>
    <t>17.7 Precipitaciones (Lluvia, Granizadas, Heladas)</t>
  </si>
  <si>
    <t>1.1 Enfermedades crónicas. (Denge, Fiebre Amarilla, Chicunguña, Zika, Malaria, Leishmaniasis, etc)</t>
  </si>
  <si>
    <t>1.2 Inflamación de la Piel, Fibre, salpullido, (brote), dolor en area de picadura.</t>
  </si>
  <si>
    <t>1.3 Enfermedades crónicas. (Tetano, Rabia,  Fiebre tifoidea, Hepatitis, etc)</t>
  </si>
  <si>
    <t>1.4. Heridas Superficiales, infecciones de area de mordedura</t>
  </si>
  <si>
    <t>1.5 Enfermedades crónicas. (VIH,Gripas, Diarrea, hepatitis A etc)</t>
  </si>
  <si>
    <t xml:space="preserve">1.6 Dermatopatia, alergias respiratorias, Migraña Enfermedades infecciosas de diversa magnitud y severidad, neumonias, </t>
  </si>
  <si>
    <t>1.7 Enfermedades transmitidas por alimentos (gastroenteritis, salmonelosis, hepatitis viral tipo A y toxoplasmosis)</t>
  </si>
  <si>
    <t>2.1 Fatiga visual, Cansancio. Dolor de Cabeza, Estrés, Migraña.</t>
  </si>
  <si>
    <t>2.2 Fatiga visual, Cansancio. Dolor de Cabeza, Estrés, Migraña.</t>
  </si>
  <si>
    <t xml:space="preserve">2.3 Dolor de Cabeza, Mareos, Dolor de Oido, Fatiga, estrés. </t>
  </si>
  <si>
    <t>2.4 Aumento de la presión arterial, Dilatación de las cavidades derechas del corazón, Influencia cardiaca congestiva.</t>
  </si>
  <si>
    <t>2.5 Enfermedades crónicas, Cancer, envejecimiento prematuro, Lesiones mayores: síncope (falla cardiopulmonar) y muerte.</t>
  </si>
  <si>
    <t xml:space="preserve">2.6 Lesiones menores: insolación, cefalea, deshidratación, quemaduras, fatiga mental. </t>
  </si>
  <si>
    <t>2.7 Alteraciones crónicas en la salud: Hipoacusia, sordera conversacional.</t>
  </si>
  <si>
    <t>2.8 Alteraciones crónicas en la salud: Hipoacusia o sordera, agresividad, molestias, desagrado, trastornos digestivos, ardores, dispepsias.</t>
  </si>
  <si>
    <t>2.9 Alteraciones crónicas en la salud: Hipoacusia o sordera de origen ocupacional, aumento presión arterial y ritmo cardiaco, alteraciones del ritmo respiratorio, trastornos de memoria y atención.</t>
  </si>
  <si>
    <t>2.10  Lesiones menores: insolación, cefalea, deshidratación, quemaduras y posible fatiga mental. Lesiones mayores: síncope (falla cardiopulmonar) y muerte.</t>
  </si>
  <si>
    <t>2.11 Congelamiento, Dolor de Cabeza, Hipotermia, Disconfort Térmico</t>
  </si>
  <si>
    <t>2.12 Cefalea, deshidratación, posible fatiga mental.</t>
  </si>
  <si>
    <t>2.14  Enfermedades crónicas: Traumatismos en la columna vertebral.
Dolores abdominales y digestivos, Dolores de cabeza, Trastornos visuales, alteraciones vasculares perifiericas, alteraciones articualres perfifericas en mimebros superiores e infereiores etc.</t>
  </si>
  <si>
    <t>2.14 Trastornos osteo-articulares identificables, Problemas de equilibrio, Afecciones angioneuróticas de la mano, calambres, trastornos de la sensibilidad.</t>
  </si>
  <si>
    <t>3.1. Reacción Alergicas a las membranas mucosas o Vias Respiratorias, Cefalea, mareo, somnolencia, Asma, Alergia, Dolor de Cabeza, Ardor y Sequedad de Gargante, Cáncer en el órgano o el tejido afectado, muerte.</t>
  </si>
  <si>
    <t xml:space="preserve">3.1. Reacción Alergicas a las membranas mucosas o Vias Respiratorias, Cefalea, mareo, somnolencia, Asma, Alergia, Dolor de Cabeza, Ardor y Sequedad de Gargante, Cáncer en el órgano o el tejido afectado. </t>
  </si>
  <si>
    <t>3.1. Reacción Alergicas a las membranas mucosas o Vias Respiratorias, Cefalea, mareo, somnolencia, Asma, Alergia.</t>
  </si>
  <si>
    <t>3.1. Reacción Alergicas a las membranas mucosas o Vias Respiratorias, Cefalea, mareo, somnolencia, Asma, Alergia</t>
  </si>
  <si>
    <t>3.6 Resequedad de la piel, Irritación, Corroción, Cambios de Pigmentación, Cancer de Piel, Daños en Organos Internos, dermatitis, muerte.</t>
  </si>
  <si>
    <t>3.7 Ardor y sequedad de garganta, dolores de pecho, vómitos, dolores de cabeza, muerte.</t>
  </si>
  <si>
    <t>4.1 Estrés, desmotivación, irritabilidad, ansiedad, cansancio y trastornos del sueño.</t>
  </si>
  <si>
    <t>4.2 Estrés, desmotivación, irritabilidad, ansiedad, cansancio y trastornos del sueño.</t>
  </si>
  <si>
    <t>4.3 Estrés, desmotivación, irritabilidad, ansiedad,  cansancio y trastornos del sueño.</t>
  </si>
  <si>
    <t>4.4 Estrés, desmotivación, irritabilidad, ansiedad, cansancio y trastornos del sueño.</t>
  </si>
  <si>
    <t>4.5 Estrés, desmotivación, irritabilidad, ansiedad, cansancio y trastornos del sueño.</t>
  </si>
  <si>
    <t>4.6 Estrés, desmotivación, irritabilidad, ansiedad,  cansancio, trastornos cardiovasculares y trastornos del sueño.</t>
  </si>
  <si>
    <t>4.7 Estrés, desmotivación, irritabilidad, ansiedad, cansancio y trastornos del sueño.</t>
  </si>
  <si>
    <t>5.1 Lesiones osteomusculares, Dolores de espalda, Desgaste de Columna, Fatiga Muscular, Escoliosis, Hernia Discal, Lardosis de Columna, Cifosis, Lumbargias, Tunel de Carpo, tendinitis, Dedo del Tenosivitis, Bursitis, Tortiulis.</t>
  </si>
  <si>
    <t>5.2 Lesiones osteomusculares, Dolores de espalda, Fatiga Muscular, Lumbargias, tendinitis, Dedo del Tenosivitis, Tortiulis.</t>
  </si>
  <si>
    <t>5.3 Fatiga visual, cefalea, disminución de la destreza y precisión, migraña</t>
  </si>
  <si>
    <t xml:space="preserve">5.4 Trasntornos del aparato fonador. irritaciones en garganta, laringitis, Disfonia. </t>
  </si>
  <si>
    <t>5.5 Tunel de Carpo, tendinitis, Bursitis, Tortiulis, Epicondilitis</t>
  </si>
  <si>
    <t>5.6  Lesiones osteomusculares, Dolores de espalda, Fatiga Muscular,Tunel de Carpo, tendinitis, Bursitis, Tortiulis.</t>
  </si>
  <si>
    <t>5.7  Lesiones osteomusculares, Dolores de espalda, Desgaste de Columna, Fatiga Muscular, Escoliosis, Lardosis de Columna, Cifosis, Lumbargias, Tunel de Carpo, tendinitis,Tortiulis.</t>
  </si>
  <si>
    <t>6.1 Heridas simples y complejas, traumas, contusiones, fracturas.</t>
  </si>
  <si>
    <t>6.2 Heridas simples y complejas, traumas, contusiones, fracturas.</t>
  </si>
  <si>
    <t>6.3 Heridas simples y complejas, traumas, contusiones, fracturas.</t>
  </si>
  <si>
    <t>6.4 Heridas simples y complejas, traumas, contusiones, fracturas.</t>
  </si>
  <si>
    <t>6.5 Heridas simples y complejas, traumas, contusiones, fracturas.</t>
  </si>
  <si>
    <t>6.6 Heridas simples y complejas, traumas, contusiones, fracturas.</t>
  </si>
  <si>
    <t>6.7 Heridas simples y complejas, traumas, contusiones, fracturas.</t>
  </si>
  <si>
    <t>7.1 Quemaduras, fibrilacion ventricular, Shock eléctrico, daños a la propiedad, muerte.</t>
  </si>
  <si>
    <t xml:space="preserve">7.2 Quemaduras, fibrilacion ventricular, Shock eléctrico, daños a la propiedad, muerte. </t>
  </si>
  <si>
    <t>7.3 Quemaduras, fibrilacion ventricular, Shock eléctrico, daños a la propiedad, muerte.</t>
  </si>
  <si>
    <t>7.4 Quemaduras, fibrilacion ventricular, Shock eléctrico, daños a la propiedad (Otros por Calambres), muerte.</t>
  </si>
  <si>
    <t>8.1 Heridas simples y complejas, traumas, contusiones, fracturas.</t>
  </si>
  <si>
    <t>8.2 Heridas simples y complejas, traumas, contusiones, fracturas.</t>
  </si>
  <si>
    <t>8.3 Heridas simples y complejas, traumas, contusiones, fracturas. Muerte.</t>
  </si>
  <si>
    <t>8.4 Heridas simples y complejas, traumas, contusiones, fracturas, muerte.</t>
  </si>
  <si>
    <t xml:space="preserve">8.5 Heridas simples y complejas, traumas, contusiones, fracturas, muerte. </t>
  </si>
  <si>
    <t>9.1 Heridas simples y complejas, traumas, contusiones, fracturask, muerte.</t>
  </si>
  <si>
    <t>9.2  Heridas simples y complejas, traumas, contusiones, fracturas, Quemaduras y muerte</t>
  </si>
  <si>
    <t xml:space="preserve">9.4 Intoxicaxión, Traumas, muerte. </t>
  </si>
  <si>
    <t>9.5 Heridas simples y complejas, traumas, contusiones, fracturas.</t>
  </si>
  <si>
    <t>13.4 Heridas simples y complejas, traumas, contusiones, fracturas, Muerte</t>
  </si>
  <si>
    <t>11.1 Heridas simples y complejas, traumas, contusiones, fracturas, Muerte</t>
  </si>
  <si>
    <t>11.2 Heridas simples y complejas, traumas, contusiones, fracturas.</t>
  </si>
  <si>
    <t>11.3 Heridas, simples y complejas, traumas, contusiones, fracturas, Shock, Muerte</t>
  </si>
  <si>
    <t>11.4 Heridas simples y complejas, traumas, contusiones, fracturas, Shock, Muerte</t>
  </si>
  <si>
    <t>11.2 Heridas, simples y complejas, traumas, contusiones, fracturas, Muerte</t>
  </si>
  <si>
    <t>13.1 Heridas simples y complejas, traumas, contusiones, fracturas.</t>
  </si>
  <si>
    <t xml:space="preserve"> 13.2 Quemaduras, fibrilacion ventricular, Shock eléctrico, muerte.</t>
  </si>
  <si>
    <t>13.3 Heridas simples y complejas, traumas, contusiones, fracturas, muerte.</t>
  </si>
  <si>
    <t>13.4 Cefalea, deshidratación, quemaduras y posible fatiga mental. síncope (falla cardiopulmonar) y muerte.</t>
  </si>
  <si>
    <t>13.5 Reacción Alergicas a las membranas mucosas o Vias Respiratorias, Cefalea, mareo, somnolencia, Asma, Alergia, Dolor de Cabeza.</t>
  </si>
  <si>
    <t xml:space="preserve">14.1  Lesiones osteomusculares, Dolores de espalda, Fatiga Muscular, Lumbargias, fracturas, esguinces. </t>
  </si>
  <si>
    <t>14.2 Heridas, traumas, contusiones, fracturas y esguinces.</t>
  </si>
  <si>
    <t>14.3 Intoxicación, Dolor de Cabeza, Cefalea, Diarrea</t>
  </si>
  <si>
    <t>14.4 Heridas, traumas, contusiones, fracturas y esguinces.</t>
  </si>
  <si>
    <t>14.5 Heridas, traumas, contusiones, fracturas y esguinces.</t>
  </si>
  <si>
    <t>14.6 Heridas, traumas, contusiones, fracturas y esguinces.</t>
  </si>
  <si>
    <t>14.7 Intoxicación, Dolor de Cabeza, Cefalea, Diarrea</t>
  </si>
  <si>
    <t>15.1 Muerte</t>
  </si>
  <si>
    <t>15.2 Heridas, traumas, contusiones, fracturas.</t>
  </si>
  <si>
    <t>15.3 Alteraciones crónicas en la salud: Hipoacusia, sordera conversacional.</t>
  </si>
  <si>
    <t>15.4 Resequedad de la piel, Irritación, Corroción, Cambios de Pigmentación, Cancer de Piel, Daños en Organos Internos, dermatitis.</t>
  </si>
  <si>
    <t>15.5 Reacción Alergicas a las membranas mucosas o Vias Respiratorias, Cefalea, mareo, somnolencia, Asma, Alergia.</t>
  </si>
  <si>
    <t>15.6 Heridas, traumas, contusiones, fracturas.</t>
  </si>
  <si>
    <t>15.7 Heridas, traumas, contusiones, fracturas.</t>
  </si>
  <si>
    <t>15.8 Heridas, traumas, contusiones, fracturas, Shock, Muerte</t>
  </si>
  <si>
    <t>16.1 Heridas, traumas, contusiones, fracturas.</t>
  </si>
  <si>
    <t>16.2 Heridas, traumas, contusiones, fracturas.</t>
  </si>
  <si>
    <t>16.3 Heridas, traumas, contusiones, fracturas, Muerte</t>
  </si>
  <si>
    <t>16.4 Heridas, traumas, contusiones, fracturas, Muerte</t>
  </si>
  <si>
    <t>17.1 Heridas, traumas, contusiones, fracturas, muerte.</t>
  </si>
  <si>
    <t>17.2 Heridas, traumas, contusiones, fracturas, muerte.</t>
  </si>
  <si>
    <t>17.3 Heridas, traumas, contusiones, fracturas, muerte.</t>
  </si>
  <si>
    <t>17.4 Heridas, traumas, contusiones, fracturas, muerte.</t>
  </si>
  <si>
    <t>17.5 Heridas, traumas, contusiones, fracturas.</t>
  </si>
  <si>
    <t>17.6 Heridas, traumas, contusiones, fracturas, muerte.</t>
  </si>
  <si>
    <t>17.7 Heridas, traumas, contusiones, fracturas, hipotermia, muerte.</t>
  </si>
  <si>
    <t>subriesgo</t>
  </si>
  <si>
    <t>X</t>
  </si>
  <si>
    <t>XXXXXXXX</t>
  </si>
  <si>
    <t>Antioquia</t>
  </si>
  <si>
    <t>Medellín</t>
  </si>
  <si>
    <t>e</t>
  </si>
  <si>
    <t>TIPO DE RIESGO</t>
  </si>
  <si>
    <t>Efectos posibles</t>
  </si>
  <si>
    <t>No</t>
  </si>
  <si>
    <t xml:space="preserve">Razón Social de la Empresa: </t>
  </si>
  <si>
    <t xml:space="preserve">No. De Trabajadores: </t>
  </si>
  <si>
    <t xml:space="preserve">Misión: </t>
  </si>
  <si>
    <t xml:space="preserve">Nombre del Centro de Trabajo: </t>
  </si>
  <si>
    <t xml:space="preserve">Nit:  </t>
  </si>
  <si>
    <t>Dirección:</t>
  </si>
  <si>
    <t xml:space="preserve">Teléfono: </t>
  </si>
  <si>
    <t xml:space="preserve">Actividad económica: </t>
  </si>
  <si>
    <t>Centros de trabajo</t>
  </si>
  <si>
    <t>Nombre centro de trabajo</t>
  </si>
  <si>
    <t>Dirección</t>
  </si>
  <si>
    <t>Clase de riesgo</t>
  </si>
  <si>
    <t># trabajadores</t>
  </si>
  <si>
    <t xml:space="preserve">MATRIZ RIESGOS
MATRIZ DE IDENTIFICACIÓN DE PELIGROS, VALORACIÓN DE RIESGOS Y DETERMINACIÓN DE CONTROLES MODELO SEGÚN NORMA GTC 45 ICONTEC - 2012
 </t>
  </si>
  <si>
    <t xml:space="preserve">CONTROLES DE INGENIERÍA </t>
  </si>
  <si>
    <t xml:space="preserve">CONTROLES ADMINISTRATIVOS, SEÑALIZACIÓN Y ADVERTENCIA </t>
  </si>
  <si>
    <t xml:space="preserve">EQUIPOS / ELEMENTOS DE PROTECCIÓN PERSONAL </t>
  </si>
  <si>
    <t>NIVEL DE DEFICIENCIA (ND)</t>
  </si>
  <si>
    <t>NIVEL DE EXPOSICIÓN (NE)</t>
  </si>
  <si>
    <t>NIVEL DE PROBABILIDAD (NP)</t>
  </si>
  <si>
    <t>NIVEL DE CONSECUENCIA (NC)</t>
  </si>
  <si>
    <t xml:space="preserve">NIVEL DE RIESGO (NR=NPxNC) E INTERVENCIÓN </t>
  </si>
  <si>
    <t xml:space="preserve">VALORACIÓN RIESGO </t>
  </si>
  <si>
    <t>N° EXPUESTOS</t>
  </si>
  <si>
    <t xml:space="preserve">PEOR CONSECUENCIA </t>
  </si>
  <si>
    <t xml:space="preserve">CRITERIO PARA ESTABLECER CONSECUENCIAS </t>
  </si>
  <si>
    <t xml:space="preserve">ELIMINACIÓN </t>
  </si>
  <si>
    <t>Logotipo:</t>
  </si>
  <si>
    <t>Organigrama de la empresa:</t>
  </si>
  <si>
    <t>Razón social:</t>
  </si>
  <si>
    <t>Departamento:</t>
  </si>
  <si>
    <t>SÍ</t>
  </si>
  <si>
    <t># DE AT OCURRIDOS</t>
  </si>
  <si>
    <t>Trabajos en alturas</t>
  </si>
  <si>
    <t>Espacios confinados</t>
  </si>
  <si>
    <t>Trabajos en caliente</t>
  </si>
  <si>
    <t>Trabajos eléctricos, subestaciones de alta y media tensión</t>
  </si>
  <si>
    <t>Trabajo en excavaciones</t>
  </si>
  <si>
    <t>Transporte, manipulación y transvase de productos químicos</t>
  </si>
  <si>
    <t>Energías Peligrosas</t>
  </si>
  <si>
    <t>Transporte y Distribución de producto</t>
  </si>
  <si>
    <t>Enuncie los 3 riesgos prioritarios de la empresa</t>
  </si>
  <si>
    <t xml:space="preserve">INFORMACIÓN  Y DATOS DE LA EMPRESA </t>
  </si>
  <si>
    <t xml:space="preserve">Clase de riesgo y descripción del mismo: </t>
  </si>
  <si>
    <r>
      <t xml:space="preserve">·         </t>
    </r>
    <r>
      <rPr>
        <b/>
        <sz val="12"/>
        <color theme="1"/>
        <rFont val="Calibri"/>
        <family val="2"/>
        <scheme val="minor"/>
      </rPr>
      <t>Descripción del proceso productivo o de prestación del servicio</t>
    </r>
    <r>
      <rPr>
        <sz val="12"/>
        <color theme="1"/>
        <rFont val="Calibri"/>
        <family val="2"/>
        <scheme val="minor"/>
      </rPr>
      <t xml:space="preserve">: </t>
    </r>
  </si>
  <si>
    <r>
      <t xml:space="preserve">·         </t>
    </r>
    <r>
      <rPr>
        <b/>
        <sz val="12"/>
        <color theme="1"/>
        <rFont val="Calibri"/>
        <family val="2"/>
        <scheme val="minor"/>
      </rPr>
      <t>Materia prima y equipos utilizados en el proceso:</t>
    </r>
  </si>
  <si>
    <r>
      <t xml:space="preserve">·         </t>
    </r>
    <r>
      <rPr>
        <b/>
        <sz val="12"/>
        <color theme="1"/>
        <rFont val="Calibri"/>
        <family val="2"/>
        <scheme val="minor"/>
      </rPr>
      <t>Turnos de trabajo:</t>
    </r>
  </si>
  <si>
    <t>901835023-1</t>
  </si>
  <si>
    <t>Gestión administrativa</t>
  </si>
  <si>
    <t>Oficina</t>
  </si>
  <si>
    <t>Trabajo en equipo de computo</t>
  </si>
  <si>
    <t>Digitación y elaboración de documentos</t>
  </si>
  <si>
    <t>Postura inadecuada frente al computador por largos periodos de tiempo</t>
  </si>
  <si>
    <t>Sillas ergonómicas, adecuación del puesto de trabajo</t>
  </si>
  <si>
    <t>Pausas activas, capacitación en higiene postural</t>
  </si>
  <si>
    <t>No aplica</t>
  </si>
  <si>
    <t>Atención al cliente</t>
  </si>
  <si>
    <t>Rutinario</t>
  </si>
  <si>
    <t>Atención presencial y telefónica</t>
  </si>
  <si>
    <t>Atención a usuarios</t>
  </si>
  <si>
    <t>Alta carga laboral y atención continua al público</t>
  </si>
  <si>
    <t>Organización de horarios, pausas, manejo de cargas laborales</t>
  </si>
  <si>
    <t>Desplazamiento hacia los inmuebles para atención de clientes, con exposición a riesgos viales</t>
  </si>
  <si>
    <t>Mantenimiento de vehículos</t>
  </si>
  <si>
    <t>Cumplimiento de normas de tránsito, capacitación en seguridad vial</t>
  </si>
  <si>
    <t>Casco (Moto)
Cinturón de seguridad</t>
  </si>
  <si>
    <t>Uso de equipos eléctricos</t>
  </si>
  <si>
    <t>Manejo de computador e impresora</t>
  </si>
  <si>
    <t>Uso de equipos en mal estado o conexiones defectuosas</t>
  </si>
  <si>
    <t>Mantenimiento de equipos</t>
  </si>
  <si>
    <t>Inspecciones periódicas</t>
  </si>
  <si>
    <t>Visita de inmuebles</t>
  </si>
  <si>
    <t>Vías públicas e inmueble</t>
  </si>
  <si>
    <t>Traslado a inmuebles</t>
  </si>
  <si>
    <t>Desplazamiento en transporte</t>
  </si>
  <si>
    <t>Gestión documental</t>
  </si>
  <si>
    <t>Organización de archivo</t>
  </si>
  <si>
    <t>Almacenamiento y manipulación de documentos físicos</t>
  </si>
  <si>
    <t>Manipulación de carpetas y documentos en estanterías altas o en mal estado</t>
  </si>
  <si>
    <t>Estanterías seguras y ancladas</t>
  </si>
  <si>
    <t>Organización adecuada del archivo, capacitación en manipulación de cargas</t>
  </si>
  <si>
    <r>
      <t xml:space="preserve">Misión: </t>
    </r>
    <r>
      <rPr>
        <sz val="12"/>
        <color theme="1"/>
        <rFont val="Calibri"/>
        <family val="2"/>
        <scheme val="minor"/>
      </rPr>
      <t>Inmobiliaria la 51 S.A.S. es una microempresa de carácter privado del sector terciario, dedicada desde 2001 a prestar servicios relacionados con bienes raíces inmuebles a propietarios y terceros a nivel local.
Nos caracterizamos por actuar con respeto, fomentando relaciones de confianza con nuestros clientes y aliados; mantener un alto nivel de compromiso con las necesidades de quienes confían en nosotros; ofrecer calidad en el servicio, garantizando soluciones eficientes y oportunas; operar con transparencia en todos nuestros procesos; promover la innovación para mejorar continuamente nuestra gestión; y trabajar con un sólido espíritu de equipo, que nos permite alcanzar nuestros objetivos y generar valor a la comunidad.</t>
    </r>
  </si>
  <si>
    <r>
      <t xml:space="preserve">Visión: </t>
    </r>
    <r>
      <rPr>
        <sz val="12"/>
        <color theme="1"/>
        <rFont val="Calibri"/>
        <family val="2"/>
        <scheme val="minor"/>
      </rPr>
      <t>Para el año 2028, Inmobiliaria la 51 S.A.S. será una empresa referente en el sector inmobiliario local, destacada por fomentar la innovación y mejorar la experiencia de compra, venta y arrendamiento de inmuebles mediante el uso de aplicaciones digitales y herramientas de inteligencia artificial, garantizando procesos más ágiles, transparentes y orientados a la satisfacción del cliente.</t>
    </r>
  </si>
  <si>
    <r>
      <t>Valores Corporativos
Compromiso:</t>
    </r>
    <r>
      <rPr>
        <sz val="12"/>
        <color theme="1"/>
        <rFont val="Calibri"/>
        <family val="2"/>
        <scheme val="minor"/>
      </rPr>
      <t xml:space="preserve"> cumplimos nuestras responsabilidades con seriedad, lealtad y dedicación hacia nuestros clientes, propietarios y aliados estratégicos.
</t>
    </r>
    <r>
      <rPr>
        <b/>
        <sz val="12"/>
        <color theme="1"/>
        <rFont val="Calibri"/>
        <family val="2"/>
        <scheme val="minor"/>
      </rPr>
      <t>Respeto:</t>
    </r>
    <r>
      <rPr>
        <sz val="12"/>
        <color theme="1"/>
        <rFont val="Calibri"/>
        <family val="2"/>
        <scheme val="minor"/>
      </rPr>
      <t xml:space="preserve"> valoramos las ideas, necesidades y derechos de todas las personas con quienes interactuamos, promoviendo un ambiente laboral y comercial inclusivo y armonioso.
</t>
    </r>
    <r>
      <rPr>
        <b/>
        <sz val="12"/>
        <color theme="1"/>
        <rFont val="Calibri"/>
        <family val="2"/>
        <scheme val="minor"/>
      </rPr>
      <t>Calidad en el servicio:</t>
    </r>
    <r>
      <rPr>
        <sz val="12"/>
        <color theme="1"/>
        <rFont val="Calibri"/>
        <family val="2"/>
        <scheme val="minor"/>
      </rPr>
      <t xml:space="preserve"> brindamos atención personalizada, eficiente y orientada a superar las expectativas de nuestros clientes.
</t>
    </r>
    <r>
      <rPr>
        <b/>
        <sz val="12"/>
        <color theme="1"/>
        <rFont val="Calibri"/>
        <family val="2"/>
        <scheme val="minor"/>
      </rPr>
      <t>Transparencia:</t>
    </r>
    <r>
      <rPr>
        <sz val="12"/>
        <color theme="1"/>
        <rFont val="Calibri"/>
        <family val="2"/>
        <scheme val="minor"/>
      </rPr>
      <t xml:space="preserve"> actuamos con honestidad y claridad en todos nuestros procesos, generando confianza y credibilidad en cada transacción.
</t>
    </r>
    <r>
      <rPr>
        <b/>
        <sz val="12"/>
        <color theme="1"/>
        <rFont val="Calibri"/>
        <family val="2"/>
        <scheme val="minor"/>
      </rPr>
      <t>Innovación:</t>
    </r>
    <r>
      <rPr>
        <sz val="12"/>
        <color theme="1"/>
        <rFont val="Calibri"/>
        <family val="2"/>
        <scheme val="minor"/>
      </rPr>
      <t xml:space="preserve"> buscamos constantemente nuevas formas de mejorar nuestros servicios a través del uso de herramientas tecnológicas y prácticas actualizadas del sector inmobiliario.
</t>
    </r>
    <r>
      <rPr>
        <b/>
        <sz val="12"/>
        <color theme="1"/>
        <rFont val="Calibri"/>
        <family val="2"/>
        <scheme val="minor"/>
      </rPr>
      <t>Trabajo en equipo:</t>
    </r>
    <r>
      <rPr>
        <sz val="12"/>
        <color theme="1"/>
        <rFont val="Calibri"/>
        <family val="2"/>
        <scheme val="minor"/>
      </rPr>
      <t xml:space="preserve"> fomentamos la colaboración y el apoyo mutuo como base del éxito organizacional, reconociendo que los logros colectivos superan los individuales.</t>
    </r>
  </si>
  <si>
    <t>Municipio:</t>
  </si>
  <si>
    <t>Inmobiliaria la 51 S.A.S.</t>
  </si>
  <si>
    <t>Calle 51  70 53 Local 281</t>
  </si>
  <si>
    <t>inmobiliariala51@gmail.com</t>
  </si>
  <si>
    <t>No aceptable o aceptable con control</t>
  </si>
  <si>
    <t>Lesiones osteomusculares (dolor lumbar, fatiga muscular, tendinitis, tortícolis)</t>
  </si>
  <si>
    <t>Aceptable con control</t>
  </si>
  <si>
    <t>Etrés, ansiedad, cansancio y trastornos del sueño</t>
  </si>
  <si>
    <t xml:space="preserve">B </t>
  </si>
  <si>
    <t>No aceptable</t>
  </si>
  <si>
    <t>Lesiones graves, fracturas, incapacidad o muerte</t>
  </si>
  <si>
    <t>Quemaduras, fibrilación ventricular, shock eléctrico</t>
  </si>
  <si>
    <t>A</t>
  </si>
  <si>
    <t>Heridas leves, contusiones, golpes</t>
  </si>
  <si>
    <t>Código: GTH-SST-MR-13</t>
  </si>
  <si>
    <t>Versión: 01</t>
  </si>
  <si>
    <t>Fecha: 12/03/2026</t>
  </si>
  <si>
    <t>Única</t>
  </si>
  <si>
    <t>A qué Sede aplica esta matriz</t>
  </si>
  <si>
    <t>Actividades inmobiliarias realizadas a cambio de una retribución o por contrata</t>
  </si>
  <si>
    <t xml:space="preserve">Clase 3 </t>
  </si>
  <si>
    <t>Terciario (Servicios)</t>
  </si>
  <si>
    <t>20/03/2026 al 20/03/2027</t>
  </si>
  <si>
    <t>Gerente general</t>
  </si>
  <si>
    <t>Área administrativa</t>
  </si>
  <si>
    <t xml:space="preserve">No aplica </t>
  </si>
  <si>
    <r>
      <t xml:space="preserve">Eslogan: </t>
    </r>
    <r>
      <rPr>
        <sz val="12"/>
        <color theme="1"/>
        <rFont val="Calibri"/>
        <family val="2"/>
        <scheme val="minor"/>
      </rPr>
      <t>Hacemos realidad tu espacio ideal</t>
    </r>
  </si>
  <si>
    <t xml:space="preserve">Organigrama del área de talento: </t>
  </si>
  <si>
    <r>
      <t xml:space="preserve">Productos o servicios: 
</t>
    </r>
    <r>
      <rPr>
        <sz val="12"/>
        <color theme="1"/>
        <rFont val="Calibri"/>
        <family val="2"/>
        <scheme val="minor"/>
      </rPr>
      <t xml:space="preserve"> 1. Compra y venta de inmuebles – Ayuda a los clientes a vender o comprar casas, apartamentos, locales y terrenos.
 2. Arrendamiento de propiedades – Gestión de alquileres, búsqueda de inquilinos y administración de contratos.
 3. Asesoría legal y trámites – Apoyo en escrituras, registros, hipotecas y procesos notariales.
 4. Promoción y marketing inmobiliario – Publicidad de propiedades en portales, redes sociales y medios tradicionales.
 5. Gestión de proyectos inmobiliarios – Coordinación de urbanizaciones, conjuntos residenciales y seguimiento de obras.
 6. Servicios complementarios – Avalúos, seguros y asesoría financiera.</t>
    </r>
  </si>
  <si>
    <t>Calle 51 70 53  Local 281</t>
  </si>
  <si>
    <t>Código CIIU 1607/2002): 6820</t>
  </si>
  <si>
    <t>Sede Única</t>
  </si>
  <si>
    <t>El proceso de prestación del servicio inicia con la captación de inmuebles, donde se registran propiedades disponibles para venta o arriendo. Luego se realiza la promoción y publicidad de los inmuebles a través de diferentes canales para atraer clientes. Cuando un cliente se interesa, se efectúa la asesoría y acompañamiento, mostrando las propiedades y resolviendo dudas sobre condiciones de compra, arriendo o financiamiento. Finalmente, se llevan a cabo los trámites legales y contractuales, incluyendo la elaboración de contratos, registro de escrituras y seguimiento hasta la entrega de la propiedad, asegurando la satisfacción del cliente durante todo el proceso.</t>
  </si>
  <si>
    <r>
      <t>Materia prima</t>
    </r>
    <r>
      <rPr>
        <sz val="12"/>
        <color theme="1"/>
        <rFont val="Calibri"/>
        <family val="2"/>
        <scheme val="minor"/>
      </rPr>
      <t xml:space="preserve">
Información de propiedades (documentos legales, planos, fotografías).
Base de datos de clientes y prospectos.
Contratos y formatos administrativos.
Material promocional (folletos, anuncios digitales).
</t>
    </r>
    <r>
      <rPr>
        <b/>
        <sz val="12"/>
        <color theme="1"/>
        <rFont val="Calibri"/>
        <family val="2"/>
        <scheme val="minor"/>
      </rPr>
      <t>Equipos utilizados</t>
    </r>
    <r>
      <rPr>
        <sz val="12"/>
        <color theme="1"/>
        <rFont val="Calibri"/>
        <family val="2"/>
        <scheme val="minor"/>
      </rPr>
      <t xml:space="preserve">
Computadores y laptops.
Teléfonos y dispositivos móviles.
Impresoras, escáneres y fotocopiadoras.
Vehículos para desplazamiento a propiedades (asesores).
Software de gestión inmobiliaria y herramientas de comunicación digital.</t>
    </r>
    <r>
      <rPr>
        <b/>
        <sz val="12"/>
        <color theme="1"/>
        <rFont val="Calibri"/>
        <family val="2"/>
        <scheme val="minor"/>
      </rPr>
      <t xml:space="preserve">
 </t>
    </r>
  </si>
  <si>
    <t>Turno diurno: 8:00 a.m. – 5:00 p.m. (con hora de almuerzo)
Turnos flexibles: según agenda de visitas a clientes o propiedades.</t>
  </si>
  <si>
    <t>Psicosociales</t>
  </si>
  <si>
    <r>
      <rPr>
        <b/>
        <sz val="12"/>
        <color theme="1"/>
        <rFont val="Calibri"/>
        <family val="2"/>
        <scheme val="minor"/>
      </rPr>
      <t>Riesgo físico:</t>
    </r>
    <r>
      <rPr>
        <sz val="12"/>
        <color theme="1"/>
        <rFont val="Calibri"/>
        <family val="2"/>
        <scheme val="minor"/>
      </rPr>
      <t xml:space="preserve"> posibilidad de sufrir accidentes durante desplazamientos, caídas, golpes al visitar propiedades, o exposición a condiciones climáticas adversas.
</t>
    </r>
    <r>
      <rPr>
        <b/>
        <sz val="12"/>
        <color theme="1"/>
        <rFont val="Calibri"/>
        <family val="2"/>
        <scheme val="minor"/>
      </rPr>
      <t>Riesgo psicosocial:</t>
    </r>
    <r>
      <rPr>
        <sz val="12"/>
        <color theme="1"/>
        <rFont val="Calibri"/>
        <family val="2"/>
        <scheme val="minor"/>
      </rPr>
      <t xml:space="preserve"> estrés por horarios ajustados, presión de ventas, interacción con clientes difíciles o incertidumbre sobre resultados de negocio.
</t>
    </r>
    <r>
      <rPr>
        <b/>
        <sz val="12"/>
        <color theme="1"/>
        <rFont val="Calibri"/>
        <family val="2"/>
        <scheme val="minor"/>
      </rPr>
      <t>Riesgo ergonómico:</t>
    </r>
    <r>
      <rPr>
        <sz val="12"/>
        <color theme="1"/>
        <rFont val="Calibri"/>
        <family val="2"/>
        <scheme val="minor"/>
      </rPr>
      <t xml:space="preserve"> posturas inadecuadas, movimientos repetitivos, manejo incorrecto de documentos, mobiliario mal ajustado, fatiga visual y falta de pausas, que pueden causar tensión muscular y trastornos musculoesqueléticos.
</t>
    </r>
    <r>
      <rPr>
        <b/>
        <sz val="12"/>
        <color theme="1"/>
        <rFont val="Calibri"/>
        <family val="2"/>
        <scheme val="minor"/>
      </rPr>
      <t>Riesgo ambiental:</t>
    </r>
    <r>
      <rPr>
        <sz val="12"/>
        <color theme="1"/>
        <rFont val="Calibri"/>
        <family val="2"/>
        <scheme val="minor"/>
      </rPr>
      <t xml:space="preserve"> exposición a condiciones climáticas extremas (sol, lluvia, frío), animales, insectos o terrenos irregulares al visitar propiedades rurales o en construcción.
</t>
    </r>
    <r>
      <rPr>
        <b/>
        <sz val="12"/>
        <color theme="1"/>
        <rFont val="Calibri"/>
        <family val="2"/>
        <scheme val="minor"/>
      </rPr>
      <t/>
    </r>
  </si>
  <si>
    <t>Riesgo físico, psicosocial, ergonómico y ambiental.</t>
  </si>
  <si>
    <t>Públicos</t>
  </si>
  <si>
    <t>Ergonómicos</t>
  </si>
  <si>
    <r>
      <t xml:space="preserve">Políticas de calidad de la empresa: </t>
    </r>
    <r>
      <rPr>
        <sz val="12"/>
        <color theme="1"/>
        <rFont val="Calibri"/>
        <family val="2"/>
        <scheme val="minor"/>
      </rPr>
      <t xml:space="preserve"> https://docs.google.com/document/d/1n-qn30u8eU7_xIxTWMXMFwr2EpxsoWgI/edit?usp=drivesdk&amp;ouid=100511941233758373344&amp;rtpof=true&amp;sd=true</t>
    </r>
  </si>
  <si>
    <t>Implementar sillas ergonómicas</t>
  </si>
  <si>
    <t>Adecuación el puesto de trabajo</t>
  </si>
  <si>
    <t>Pausas activas</t>
  </si>
  <si>
    <t>Redistribución de carga laboral</t>
  </si>
  <si>
    <t>Capacitación en seguridad vial</t>
  </si>
  <si>
    <t>Instalaciones eléctricas seguras</t>
  </si>
  <si>
    <t>Estanterías seguras</t>
  </si>
  <si>
    <t xml:space="preserve">Anclaje de estanterías </t>
  </si>
  <si>
    <t>Sí</t>
  </si>
  <si>
    <t>Resolución 2646 de 2008</t>
  </si>
  <si>
    <t>Ley 1503 de 2011</t>
  </si>
  <si>
    <t>RETIE
(Reglamento Técnico de Instalaciones Eléctricas)</t>
  </si>
  <si>
    <t>El riesgo depende de factores externos como el estado de las vías y comportamientos de terceros.</t>
  </si>
  <si>
    <t>Se sugiere realizar evaluación periódica de riesgo psicsocial para prevenir afectaciones en la salud mental.</t>
  </si>
  <si>
    <t>Es importante verificar periódicamente el estado de las instalaciones eléctricas.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</si>
</sst>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sz val="13"/>
      <name val="Calibri"/>
      <family val="2"/>
    </font>
    <font>
      <b/>
      <sz val="12"/>
      <color indexed="8"/>
      <name val="Calibri"/>
      <family val="2"/>
    </font>
    <font>
      <sz val="13"/>
      <color indexed="22"/>
      <name val="Calibri"/>
      <family val="2"/>
    </font>
    <font>
      <b/>
      <sz val="13"/>
      <color theme="1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name val="Century Gothic"/>
      <family val="2"/>
    </font>
    <font>
      <sz val="10"/>
      <name val="Calibri"/>
      <family val="2"/>
    </font>
    <font>
      <sz val="12"/>
      <color indexed="8"/>
      <name val="Arial Narrow"/>
      <family val="2"/>
    </font>
    <font>
      <b/>
      <sz val="8"/>
      <name val="Century Gothic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5" fillId="0" borderId="0"/>
    <xf numFmtId="0" fontId="18" fillId="0" borderId="0" applyNumberFormat="0" applyFill="0" applyBorder="0" applyAlignment="0" applyProtection="0"/>
    <xf numFmtId="0" fontId="1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9" fontId="17" fillId="0" borderId="0" applyFont="0" applyFill="0" applyBorder="0" applyAlignment="0" applyProtection="0"/>
  </cellStyleXfs>
  <cellXfs count="228">
    <xf numFmtId="0" fontId="0" fillId="0" borderId="0" xfId="0"/>
    <xf numFmtId="0" fontId="0" fillId="0" borderId="1" xfId="0" applyBorder="1"/>
    <xf numFmtId="0" fontId="14" fillId="0" borderId="16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3" fillId="2" borderId="12" xfId="1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0" fontId="13" fillId="2" borderId="17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left" vertical="center" wrapText="1"/>
    </xf>
    <xf numFmtId="0" fontId="13" fillId="0" borderId="17" xfId="1" applyFont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3" fillId="0" borderId="12" xfId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justify" vertical="center" wrapText="1"/>
    </xf>
    <xf numFmtId="0" fontId="13" fillId="0" borderId="1" xfId="1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17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0" fillId="6" borderId="1" xfId="0" applyFont="1" applyFill="1" applyBorder="1" applyAlignment="1">
      <alignment horizontal="center" vertical="center" textRotation="90" wrapText="1"/>
    </xf>
    <xf numFmtId="0" fontId="22" fillId="0" borderId="0" xfId="0" applyFont="1"/>
    <xf numFmtId="0" fontId="22" fillId="0" borderId="1" xfId="0" applyFont="1" applyBorder="1" applyAlignment="1">
      <alignment horizontal="justify" vertical="center"/>
    </xf>
    <xf numFmtId="0" fontId="21" fillId="0" borderId="1" xfId="0" applyFont="1" applyBorder="1" applyAlignment="1">
      <alignment horizontal="justify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7" borderId="1" xfId="0" applyFill="1" applyBorder="1"/>
    <xf numFmtId="0" fontId="0" fillId="7" borderId="0" xfId="0" applyFill="1"/>
    <xf numFmtId="0" fontId="10" fillId="5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18" fillId="2" borderId="4" xfId="2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0" fillId="0" borderId="19" xfId="0" applyFill="1" applyBorder="1"/>
    <xf numFmtId="0" fontId="3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justify" wrapText="1"/>
    </xf>
    <xf numFmtId="0" fontId="4" fillId="0" borderId="19" xfId="0" applyFont="1" applyFill="1" applyBorder="1" applyAlignment="1">
      <alignment horizontal="center" vertical="center"/>
    </xf>
    <xf numFmtId="14" fontId="4" fillId="0" borderId="19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justify" wrapText="1"/>
    </xf>
    <xf numFmtId="0" fontId="4" fillId="0" borderId="8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justify" wrapText="1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justify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21" xfId="0" applyFont="1" applyBorder="1" applyAlignment="1">
      <alignment horizontal="left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21" xfId="0" applyFont="1" applyBorder="1" applyAlignment="1">
      <alignment horizont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left" vertical="center" wrapText="1"/>
    </xf>
    <xf numFmtId="0" fontId="21" fillId="4" borderId="19" xfId="0" applyFont="1" applyFill="1" applyBorder="1" applyAlignment="1">
      <alignment horizontal="left" vertical="center" wrapText="1"/>
    </xf>
    <xf numFmtId="0" fontId="21" fillId="4" borderId="20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1" fillId="4" borderId="7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3" xfId="0" applyFont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8" fillId="0" borderId="1" xfId="2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16" fontId="5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textRotation="90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textRotation="90" wrapText="1"/>
    </xf>
    <xf numFmtId="0" fontId="10" fillId="5" borderId="15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7">
    <cellStyle name="Hipervínculo" xfId="2" builtinId="8"/>
    <cellStyle name="Hipervínculo 2" xfId="4"/>
    <cellStyle name="Normal" xfId="0" builtinId="0"/>
    <cellStyle name="Normal 2" xfId="3"/>
    <cellStyle name="Normal 2 2" xfId="5"/>
    <cellStyle name="Normal 4" xfId="1"/>
    <cellStyle name="Porcentaje 2" xfId="6"/>
  </cellStyles>
  <dxfs count="0"/>
  <tableStyles count="0" defaultTableStyle="TableStyleMedium2" defaultPivotStyle="PivotStyleLight16"/>
  <colors>
    <mruColors>
      <color rgb="FFFF7DFF"/>
      <color rgb="FFFF3300"/>
      <color rgb="FF00FF00"/>
      <color rgb="FFFFCCFF"/>
      <color rgb="FFD0A172"/>
      <color rgb="FF9D6833"/>
      <color rgb="FFFF8FFF"/>
      <color rgb="FFFF66FF"/>
      <color rgb="FFD9B2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5</xdr:row>
      <xdr:rowOff>172752</xdr:rowOff>
    </xdr:from>
    <xdr:to>
      <xdr:col>1</xdr:col>
      <xdr:colOff>2085974</xdr:colOff>
      <xdr:row>5</xdr:row>
      <xdr:rowOff>1136326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6A6E9F7D-CD30-4DD2-8FCE-D08821D2D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572927"/>
          <a:ext cx="971549" cy="963574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13</xdr:row>
      <xdr:rowOff>257174</xdr:rowOff>
    </xdr:from>
    <xdr:to>
      <xdr:col>9</xdr:col>
      <xdr:colOff>19050</xdr:colOff>
      <xdr:row>13</xdr:row>
      <xdr:rowOff>2604769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4350" y="7791449"/>
          <a:ext cx="5114925" cy="2347595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14</xdr:row>
      <xdr:rowOff>238126</xdr:rowOff>
    </xdr:from>
    <xdr:to>
      <xdr:col>4</xdr:col>
      <xdr:colOff>219075</xdr:colOff>
      <xdr:row>14</xdr:row>
      <xdr:rowOff>1019176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/>
        <a:srcRect t="30836" r="75605" b="35894"/>
        <a:stretch/>
      </xdr:blipFill>
      <xdr:spPr>
        <a:xfrm>
          <a:off x="3609975" y="10487026"/>
          <a:ext cx="1247775" cy="78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666750</xdr:colOff>
      <xdr:row>0</xdr:row>
      <xdr:rowOff>0</xdr:rowOff>
    </xdr:from>
    <xdr:to>
      <xdr:col>17</xdr:col>
      <xdr:colOff>585123</xdr:colOff>
      <xdr:row>10</xdr:row>
      <xdr:rowOff>1360039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0975" y="0"/>
          <a:ext cx="4490373" cy="5655814"/>
        </a:xfrm>
        <a:prstGeom prst="rect">
          <a:avLst/>
        </a:prstGeom>
      </xdr:spPr>
    </xdr:pic>
    <xdr:clientData/>
  </xdr:twoCellAnchor>
  <xdr:twoCellAnchor>
    <xdr:from>
      <xdr:col>9</xdr:col>
      <xdr:colOff>104775</xdr:colOff>
      <xdr:row>3</xdr:row>
      <xdr:rowOff>85725</xdr:rowOff>
    </xdr:from>
    <xdr:to>
      <xdr:col>11</xdr:col>
      <xdr:colOff>476250</xdr:colOff>
      <xdr:row>3</xdr:row>
      <xdr:rowOff>95250</xdr:rowOff>
    </xdr:to>
    <xdr:cxnSp macro="">
      <xdr:nvCxnSpPr>
        <xdr:cNvPr id="7" name="Conector recto de flecha 6"/>
        <xdr:cNvCxnSpPr/>
      </xdr:nvCxnSpPr>
      <xdr:spPr>
        <a:xfrm flipV="1">
          <a:off x="9525000" y="1200150"/>
          <a:ext cx="18954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341447</xdr:colOff>
      <xdr:row>1</xdr:row>
      <xdr:rowOff>151297</xdr:rowOff>
    </xdr:from>
    <xdr:to>
      <xdr:col>2</xdr:col>
      <xdr:colOff>551320</xdr:colOff>
      <xdr:row>3</xdr:row>
      <xdr:rowOff>318576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447" y="341797"/>
          <a:ext cx="1321123" cy="131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mobiliariala51@gmai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2:Y53"/>
  <sheetViews>
    <sheetView workbookViewId="0">
      <selection activeCell="L6" sqref="L6"/>
    </sheetView>
  </sheetViews>
  <sheetFormatPr baseColWidth="10" defaultRowHeight="15.75" x14ac:dyDescent="0.25"/>
  <cols>
    <col min="1" max="1" width="11.42578125" style="36"/>
    <col min="2" max="2" width="35.28515625" style="36" customWidth="1"/>
    <col min="3" max="5" width="11.42578125" style="36"/>
    <col min="6" max="6" width="26" style="36" customWidth="1"/>
    <col min="7" max="7" width="11.42578125" style="36"/>
    <col min="8" max="8" width="11.42578125" style="36" customWidth="1"/>
    <col min="9" max="16384" width="11.42578125" style="36"/>
  </cols>
  <sheetData>
    <row r="2" spans="2:11" ht="47.25" customHeight="1" x14ac:dyDescent="0.25">
      <c r="B2" s="156" t="s">
        <v>345</v>
      </c>
      <c r="C2" s="156"/>
      <c r="D2" s="156"/>
      <c r="E2" s="156"/>
      <c r="F2" s="156"/>
      <c r="G2" s="156"/>
      <c r="H2" s="156"/>
      <c r="I2" s="156"/>
      <c r="J2" s="156"/>
      <c r="K2" s="156"/>
    </row>
    <row r="3" spans="2:11" ht="24.75" customHeight="1" x14ac:dyDescent="0.25">
      <c r="B3" s="157" t="s">
        <v>427</v>
      </c>
      <c r="C3" s="158"/>
      <c r="D3" s="158"/>
      <c r="E3" s="158"/>
      <c r="F3" s="158"/>
      <c r="G3" s="158"/>
      <c r="H3" s="158"/>
      <c r="I3" s="158"/>
      <c r="J3" s="158"/>
      <c r="K3" s="158"/>
    </row>
    <row r="4" spans="2:11" ht="30.75" customHeight="1" x14ac:dyDescent="0.25">
      <c r="B4" s="157"/>
      <c r="C4" s="158"/>
      <c r="D4" s="158"/>
      <c r="E4" s="158"/>
      <c r="F4" s="158"/>
      <c r="G4" s="158"/>
      <c r="H4" s="158"/>
      <c r="I4" s="158"/>
      <c r="J4" s="158"/>
      <c r="K4" s="158"/>
    </row>
    <row r="5" spans="2:11" ht="19.5" customHeight="1" x14ac:dyDescent="0.25"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2:11" ht="96" customHeight="1" x14ac:dyDescent="0.25">
      <c r="B6" s="159" t="s">
        <v>330</v>
      </c>
      <c r="C6" s="121"/>
      <c r="D6" s="121"/>
      <c r="E6" s="121"/>
      <c r="F6" s="121"/>
      <c r="G6" s="121"/>
      <c r="H6" s="121"/>
      <c r="I6" s="121"/>
      <c r="J6" s="121"/>
      <c r="K6" s="121"/>
    </row>
    <row r="7" spans="2:11" x14ac:dyDescent="0.25">
      <c r="B7" s="159" t="s">
        <v>413</v>
      </c>
      <c r="C7" s="121"/>
      <c r="D7" s="121"/>
      <c r="E7" s="121"/>
      <c r="F7" s="121"/>
      <c r="G7" s="121"/>
      <c r="H7" s="121"/>
      <c r="I7" s="121"/>
      <c r="J7" s="121"/>
      <c r="K7" s="121"/>
    </row>
    <row r="8" spans="2:11" x14ac:dyDescent="0.25">
      <c r="B8" s="159" t="s">
        <v>305</v>
      </c>
      <c r="C8" s="121"/>
      <c r="D8" s="121"/>
      <c r="E8" s="121"/>
      <c r="F8" s="121"/>
      <c r="G8" s="121"/>
      <c r="H8" s="121"/>
      <c r="I8" s="121"/>
      <c r="J8" s="121"/>
      <c r="K8" s="121"/>
    </row>
    <row r="9" spans="2:11" x14ac:dyDescent="0.25">
      <c r="B9" s="121"/>
      <c r="C9" s="121"/>
      <c r="D9" s="121"/>
      <c r="E9" s="121"/>
      <c r="F9" s="121"/>
      <c r="G9" s="121"/>
      <c r="H9" s="121"/>
      <c r="I9" s="121"/>
      <c r="J9" s="121"/>
      <c r="K9" s="121"/>
    </row>
    <row r="10" spans="2:11" ht="57" customHeight="1" x14ac:dyDescent="0.25">
      <c r="B10" s="160" t="s">
        <v>385</v>
      </c>
      <c r="C10" s="161"/>
      <c r="D10" s="161"/>
      <c r="E10" s="161"/>
      <c r="F10" s="161"/>
      <c r="G10" s="161"/>
      <c r="H10" s="161"/>
      <c r="I10" s="161"/>
      <c r="J10" s="161"/>
      <c r="K10" s="162"/>
    </row>
    <row r="11" spans="2:11" ht="111" customHeight="1" x14ac:dyDescent="0.25">
      <c r="B11" s="160" t="s">
        <v>384</v>
      </c>
      <c r="C11" s="161"/>
      <c r="D11" s="161"/>
      <c r="E11" s="161"/>
      <c r="F11" s="161"/>
      <c r="G11" s="161"/>
      <c r="H11" s="161"/>
      <c r="I11" s="161"/>
      <c r="J11" s="161"/>
      <c r="K11" s="162"/>
    </row>
    <row r="12" spans="2:11" ht="80.25" customHeight="1" x14ac:dyDescent="0.25">
      <c r="B12" s="157" t="s">
        <v>386</v>
      </c>
      <c r="C12" s="121"/>
      <c r="D12" s="121"/>
      <c r="E12" s="121"/>
      <c r="F12" s="121"/>
      <c r="G12" s="121"/>
      <c r="H12" s="121"/>
      <c r="I12" s="121"/>
      <c r="J12" s="121"/>
      <c r="K12" s="121"/>
    </row>
    <row r="13" spans="2:11" ht="91.5" customHeight="1" x14ac:dyDescent="0.25">
      <c r="B13" s="121"/>
      <c r="C13" s="121"/>
      <c r="D13" s="121"/>
      <c r="E13" s="121"/>
      <c r="F13" s="121"/>
      <c r="G13" s="121"/>
      <c r="H13" s="121"/>
      <c r="I13" s="121"/>
      <c r="J13" s="121"/>
      <c r="K13" s="121"/>
    </row>
    <row r="14" spans="2:11" ht="213.75" customHeight="1" x14ac:dyDescent="0.25">
      <c r="B14" s="157" t="s">
        <v>331</v>
      </c>
      <c r="C14" s="158"/>
      <c r="D14" s="158"/>
      <c r="E14" s="158"/>
      <c r="F14" s="158"/>
      <c r="G14" s="158"/>
      <c r="H14" s="158"/>
      <c r="I14" s="158"/>
      <c r="J14" s="158"/>
      <c r="K14" s="158"/>
    </row>
    <row r="15" spans="2:11" ht="87.75" customHeight="1" x14ac:dyDescent="0.25">
      <c r="B15" s="160" t="s">
        <v>414</v>
      </c>
      <c r="C15" s="161"/>
      <c r="D15" s="161"/>
      <c r="E15" s="161"/>
      <c r="F15" s="161"/>
      <c r="G15" s="161"/>
      <c r="H15" s="161"/>
      <c r="I15" s="161"/>
      <c r="J15" s="161"/>
      <c r="K15" s="162"/>
    </row>
    <row r="16" spans="2:11" ht="60.75" customHeight="1" x14ac:dyDescent="0.25">
      <c r="B16" s="157" t="s">
        <v>415</v>
      </c>
      <c r="C16" s="121"/>
      <c r="D16" s="121"/>
      <c r="E16" s="121"/>
      <c r="F16" s="121"/>
      <c r="G16" s="121"/>
      <c r="H16" s="121"/>
      <c r="I16" s="121"/>
      <c r="J16" s="121"/>
      <c r="K16" s="121"/>
    </row>
    <row r="17" spans="2:11" ht="57.75" customHeight="1" x14ac:dyDescent="0.25">
      <c r="B17" s="121"/>
      <c r="C17" s="121"/>
      <c r="D17" s="121"/>
      <c r="E17" s="121"/>
      <c r="F17" s="121"/>
      <c r="G17" s="121"/>
      <c r="H17" s="121"/>
      <c r="I17" s="121"/>
      <c r="J17" s="121"/>
      <c r="K17" s="121"/>
    </row>
    <row r="18" spans="2:11" x14ac:dyDescent="0.25">
      <c r="B18" s="37" t="s">
        <v>332</v>
      </c>
      <c r="C18" s="163" t="s">
        <v>388</v>
      </c>
      <c r="D18" s="164"/>
      <c r="E18" s="164"/>
      <c r="F18" s="164"/>
      <c r="G18" s="165"/>
      <c r="H18" s="37" t="s">
        <v>307</v>
      </c>
      <c r="I18" s="163" t="s">
        <v>350</v>
      </c>
      <c r="J18" s="164"/>
      <c r="K18" s="165"/>
    </row>
    <row r="19" spans="2:11" x14ac:dyDescent="0.25">
      <c r="B19" s="37" t="s">
        <v>308</v>
      </c>
      <c r="C19" s="166" t="s">
        <v>416</v>
      </c>
      <c r="D19" s="125"/>
      <c r="E19" s="125"/>
      <c r="F19" s="125"/>
      <c r="G19" s="126"/>
      <c r="H19" s="37" t="s">
        <v>309</v>
      </c>
      <c r="I19" s="163">
        <v>44465767</v>
      </c>
      <c r="J19" s="164"/>
      <c r="K19" s="165"/>
    </row>
    <row r="20" spans="2:11" x14ac:dyDescent="0.25">
      <c r="B20" s="37" t="s">
        <v>333</v>
      </c>
      <c r="C20" s="124" t="s">
        <v>297</v>
      </c>
      <c r="D20" s="125"/>
      <c r="E20" s="125"/>
      <c r="F20" s="125"/>
      <c r="G20" s="125"/>
      <c r="H20" s="125"/>
      <c r="I20" s="125"/>
      <c r="J20" s="125"/>
      <c r="K20" s="126"/>
    </row>
    <row r="21" spans="2:11" x14ac:dyDescent="0.25">
      <c r="B21" s="37" t="s">
        <v>387</v>
      </c>
      <c r="C21" s="124" t="s">
        <v>298</v>
      </c>
      <c r="D21" s="125"/>
      <c r="E21" s="125"/>
      <c r="F21" s="125"/>
      <c r="G21" s="125"/>
      <c r="H21" s="125"/>
      <c r="I21" s="125"/>
      <c r="J21" s="125"/>
      <c r="K21" s="126"/>
    </row>
    <row r="22" spans="2:11" ht="35.25" customHeight="1" x14ac:dyDescent="0.25">
      <c r="B22" s="37" t="s">
        <v>310</v>
      </c>
      <c r="C22" s="127" t="s">
        <v>406</v>
      </c>
      <c r="D22" s="128"/>
      <c r="E22" s="128"/>
      <c r="F22" s="129"/>
      <c r="G22" s="136" t="s">
        <v>417</v>
      </c>
      <c r="H22" s="137"/>
      <c r="I22" s="137"/>
      <c r="J22" s="137"/>
      <c r="K22" s="138"/>
    </row>
    <row r="23" spans="2:11" ht="163.5" customHeight="1" x14ac:dyDescent="0.25">
      <c r="B23" s="37" t="s">
        <v>346</v>
      </c>
      <c r="C23" s="130" t="s">
        <v>423</v>
      </c>
      <c r="D23" s="131"/>
      <c r="E23" s="131"/>
      <c r="F23" s="131"/>
      <c r="G23" s="131"/>
      <c r="H23" s="131"/>
      <c r="I23" s="131"/>
      <c r="J23" s="131"/>
      <c r="K23" s="132"/>
    </row>
    <row r="24" spans="2:11" x14ac:dyDescent="0.25">
      <c r="B24" s="133" t="s">
        <v>311</v>
      </c>
      <c r="C24" s="134"/>
      <c r="D24" s="134"/>
      <c r="E24" s="134"/>
      <c r="F24" s="134"/>
      <c r="G24" s="134"/>
      <c r="H24" s="134"/>
      <c r="I24" s="134"/>
      <c r="J24" s="134"/>
      <c r="K24" s="135"/>
    </row>
    <row r="25" spans="2:11" ht="48" customHeight="1" x14ac:dyDescent="0.25">
      <c r="B25" s="139" t="s">
        <v>312</v>
      </c>
      <c r="C25" s="143"/>
      <c r="D25" s="143"/>
      <c r="E25" s="140"/>
      <c r="F25" s="139" t="s">
        <v>313</v>
      </c>
      <c r="G25" s="140"/>
      <c r="H25" s="139" t="s">
        <v>314</v>
      </c>
      <c r="I25" s="140"/>
      <c r="J25" s="139" t="s">
        <v>315</v>
      </c>
      <c r="K25" s="140"/>
    </row>
    <row r="26" spans="2:11" ht="78.75" customHeight="1" x14ac:dyDescent="0.25">
      <c r="B26" s="141" t="s">
        <v>418</v>
      </c>
      <c r="C26" s="144"/>
      <c r="D26" s="144"/>
      <c r="E26" s="142"/>
      <c r="F26" s="141" t="s">
        <v>416</v>
      </c>
      <c r="G26" s="142"/>
      <c r="H26" s="141" t="s">
        <v>424</v>
      </c>
      <c r="I26" s="140"/>
      <c r="J26" s="141">
        <v>8</v>
      </c>
      <c r="K26" s="142"/>
    </row>
    <row r="27" spans="2:11" ht="48" customHeight="1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</row>
    <row r="28" spans="2:11" ht="22.5" customHeight="1" x14ac:dyDescent="0.25">
      <c r="B28" s="136" t="s">
        <v>347</v>
      </c>
      <c r="C28" s="137"/>
      <c r="D28" s="137"/>
      <c r="E28" s="137"/>
      <c r="F28" s="137"/>
      <c r="G28" s="137"/>
      <c r="H28" s="137"/>
      <c r="I28" s="137"/>
      <c r="J28" s="137"/>
      <c r="K28" s="138"/>
    </row>
    <row r="29" spans="2:11" ht="15.75" customHeight="1" x14ac:dyDescent="0.25">
      <c r="B29" s="154" t="s">
        <v>419</v>
      </c>
      <c r="C29" s="146"/>
      <c r="D29" s="146"/>
      <c r="E29" s="146"/>
      <c r="F29" s="146"/>
      <c r="G29" s="146"/>
      <c r="H29" s="146"/>
      <c r="I29" s="146"/>
      <c r="J29" s="146"/>
      <c r="K29" s="147"/>
    </row>
    <row r="30" spans="2:11" ht="15" customHeight="1" x14ac:dyDescent="0.25">
      <c r="B30" s="148"/>
      <c r="C30" s="149"/>
      <c r="D30" s="149"/>
      <c r="E30" s="149"/>
      <c r="F30" s="149"/>
      <c r="G30" s="149"/>
      <c r="H30" s="149"/>
      <c r="I30" s="149"/>
      <c r="J30" s="149"/>
      <c r="K30" s="150"/>
    </row>
    <row r="31" spans="2:11" ht="61.5" customHeight="1" x14ac:dyDescent="0.25">
      <c r="B31" s="151"/>
      <c r="C31" s="152"/>
      <c r="D31" s="152"/>
      <c r="E31" s="152"/>
      <c r="F31" s="152"/>
      <c r="G31" s="152"/>
      <c r="H31" s="152"/>
      <c r="I31" s="152"/>
      <c r="J31" s="152"/>
      <c r="K31" s="153"/>
    </row>
    <row r="32" spans="2:11" ht="24" customHeight="1" x14ac:dyDescent="0.25">
      <c r="B32" s="136" t="s">
        <v>348</v>
      </c>
      <c r="C32" s="137"/>
      <c r="D32" s="137"/>
      <c r="E32" s="137"/>
      <c r="F32" s="137"/>
      <c r="G32" s="137"/>
      <c r="H32" s="137"/>
      <c r="I32" s="137"/>
      <c r="J32" s="137"/>
      <c r="K32" s="138"/>
    </row>
    <row r="33" spans="2:11" ht="57" customHeight="1" x14ac:dyDescent="0.25">
      <c r="B33" s="145" t="s">
        <v>420</v>
      </c>
      <c r="C33" s="146"/>
      <c r="D33" s="146"/>
      <c r="E33" s="146"/>
      <c r="F33" s="146"/>
      <c r="G33" s="146"/>
      <c r="H33" s="146"/>
      <c r="I33" s="146"/>
      <c r="J33" s="146"/>
      <c r="K33" s="147"/>
    </row>
    <row r="34" spans="2:11" ht="42.75" customHeight="1" x14ac:dyDescent="0.25">
      <c r="B34" s="148"/>
      <c r="C34" s="149"/>
      <c r="D34" s="149"/>
      <c r="E34" s="149"/>
      <c r="F34" s="149"/>
      <c r="G34" s="149"/>
      <c r="H34" s="149"/>
      <c r="I34" s="149"/>
      <c r="J34" s="149"/>
      <c r="K34" s="150"/>
    </row>
    <row r="35" spans="2:11" ht="105" customHeight="1" x14ac:dyDescent="0.25">
      <c r="B35" s="151"/>
      <c r="C35" s="152"/>
      <c r="D35" s="152"/>
      <c r="E35" s="152"/>
      <c r="F35" s="152"/>
      <c r="G35" s="152"/>
      <c r="H35" s="152"/>
      <c r="I35" s="152"/>
      <c r="J35" s="152"/>
      <c r="K35" s="153"/>
    </row>
    <row r="36" spans="2:11" ht="22.5" customHeight="1" x14ac:dyDescent="0.25">
      <c r="B36" s="136" t="s">
        <v>349</v>
      </c>
      <c r="C36" s="137"/>
      <c r="D36" s="137"/>
      <c r="E36" s="137"/>
      <c r="F36" s="137"/>
      <c r="G36" s="137"/>
      <c r="H36" s="137"/>
      <c r="I36" s="137"/>
      <c r="J36" s="137"/>
      <c r="K36" s="138"/>
    </row>
    <row r="37" spans="2:11" ht="15" customHeight="1" x14ac:dyDescent="0.25">
      <c r="B37" s="154" t="s">
        <v>421</v>
      </c>
      <c r="C37" s="146"/>
      <c r="D37" s="146"/>
      <c r="E37" s="146"/>
      <c r="F37" s="146"/>
      <c r="G37" s="146"/>
      <c r="H37" s="146"/>
      <c r="I37" s="146"/>
      <c r="J37" s="146"/>
      <c r="K37" s="147"/>
    </row>
    <row r="38" spans="2:11" ht="15" customHeight="1" x14ac:dyDescent="0.25">
      <c r="B38" s="148"/>
      <c r="C38" s="149"/>
      <c r="D38" s="149"/>
      <c r="E38" s="149"/>
      <c r="F38" s="149"/>
      <c r="G38" s="149"/>
      <c r="H38" s="149"/>
      <c r="I38" s="149"/>
      <c r="J38" s="149"/>
      <c r="K38" s="150"/>
    </row>
    <row r="39" spans="2:11" ht="15" customHeight="1" x14ac:dyDescent="0.25">
      <c r="B39" s="151"/>
      <c r="C39" s="152"/>
      <c r="D39" s="152"/>
      <c r="E39" s="152"/>
      <c r="F39" s="152"/>
      <c r="G39" s="152"/>
      <c r="H39" s="152"/>
      <c r="I39" s="152"/>
      <c r="J39" s="152"/>
      <c r="K39" s="153"/>
    </row>
    <row r="40" spans="2:11" ht="47.25" x14ac:dyDescent="0.25">
      <c r="B40" s="122" t="s">
        <v>47</v>
      </c>
      <c r="C40" s="122"/>
      <c r="D40" s="122"/>
      <c r="E40" s="122"/>
      <c r="F40" s="122"/>
      <c r="G40" s="122"/>
      <c r="H40" s="122"/>
      <c r="I40" s="39" t="s">
        <v>334</v>
      </c>
      <c r="J40" s="39" t="s">
        <v>8</v>
      </c>
      <c r="K40" s="40" t="s">
        <v>335</v>
      </c>
    </row>
    <row r="41" spans="2:11" ht="15.75" customHeight="1" x14ac:dyDescent="0.25">
      <c r="B41" s="121" t="s">
        <v>336</v>
      </c>
      <c r="C41" s="121"/>
      <c r="D41" s="121"/>
      <c r="E41" s="121"/>
      <c r="F41" s="121"/>
      <c r="G41" s="121"/>
      <c r="H41" s="121"/>
      <c r="I41" s="38"/>
      <c r="J41" s="55" t="s">
        <v>295</v>
      </c>
      <c r="K41" s="38"/>
    </row>
    <row r="42" spans="2:11" ht="15.75" customHeight="1" x14ac:dyDescent="0.25">
      <c r="B42" s="121" t="s">
        <v>337</v>
      </c>
      <c r="C42" s="121"/>
      <c r="D42" s="121"/>
      <c r="E42" s="121"/>
      <c r="F42" s="121"/>
      <c r="G42" s="121"/>
      <c r="H42" s="121"/>
      <c r="I42" s="38"/>
      <c r="J42" s="55" t="s">
        <v>295</v>
      </c>
      <c r="K42" s="38"/>
    </row>
    <row r="43" spans="2:11" ht="15.75" customHeight="1" x14ac:dyDescent="0.25">
      <c r="B43" s="121" t="s">
        <v>338</v>
      </c>
      <c r="C43" s="121"/>
      <c r="D43" s="121"/>
      <c r="E43" s="121"/>
      <c r="F43" s="121"/>
      <c r="G43" s="121"/>
      <c r="H43" s="121"/>
      <c r="I43" s="38"/>
      <c r="J43" s="55" t="s">
        <v>295</v>
      </c>
      <c r="K43" s="38"/>
    </row>
    <row r="44" spans="2:11" ht="15.75" customHeight="1" x14ac:dyDescent="0.25">
      <c r="B44" s="121" t="s">
        <v>339</v>
      </c>
      <c r="C44" s="121"/>
      <c r="D44" s="121"/>
      <c r="E44" s="121"/>
      <c r="F44" s="121"/>
      <c r="G44" s="121"/>
      <c r="H44" s="121"/>
      <c r="I44" s="38"/>
      <c r="J44" s="55" t="s">
        <v>295</v>
      </c>
      <c r="K44" s="38"/>
    </row>
    <row r="45" spans="2:11" ht="15.75" customHeight="1" x14ac:dyDescent="0.25">
      <c r="B45" s="121" t="s">
        <v>340</v>
      </c>
      <c r="C45" s="121"/>
      <c r="D45" s="121"/>
      <c r="E45" s="121"/>
      <c r="F45" s="121"/>
      <c r="G45" s="121"/>
      <c r="H45" s="121"/>
      <c r="I45" s="38"/>
      <c r="J45" s="55" t="s">
        <v>295</v>
      </c>
      <c r="K45" s="38"/>
    </row>
    <row r="46" spans="2:11" ht="15.75" customHeight="1" x14ac:dyDescent="0.25">
      <c r="B46" s="121" t="s">
        <v>341</v>
      </c>
      <c r="C46" s="121"/>
      <c r="D46" s="121"/>
      <c r="E46" s="121"/>
      <c r="F46" s="121"/>
      <c r="G46" s="121"/>
      <c r="H46" s="121"/>
      <c r="I46" s="38"/>
      <c r="J46" s="55" t="s">
        <v>295</v>
      </c>
      <c r="K46" s="38"/>
    </row>
    <row r="47" spans="2:11" ht="15.75" customHeight="1" x14ac:dyDescent="0.25">
      <c r="B47" s="121" t="s">
        <v>342</v>
      </c>
      <c r="C47" s="121"/>
      <c r="D47" s="121"/>
      <c r="E47" s="121"/>
      <c r="F47" s="121"/>
      <c r="G47" s="121"/>
      <c r="H47" s="121"/>
      <c r="I47" s="38"/>
      <c r="J47" s="55" t="s">
        <v>295</v>
      </c>
      <c r="K47" s="38"/>
    </row>
    <row r="48" spans="2:11" ht="15.75" customHeight="1" x14ac:dyDescent="0.25">
      <c r="B48" s="121" t="s">
        <v>343</v>
      </c>
      <c r="C48" s="121"/>
      <c r="D48" s="121"/>
      <c r="E48" s="121"/>
      <c r="F48" s="121"/>
      <c r="G48" s="121"/>
      <c r="H48" s="121"/>
      <c r="I48" s="38"/>
      <c r="J48" s="55" t="s">
        <v>295</v>
      </c>
      <c r="K48" s="38"/>
    </row>
    <row r="49" spans="2:25" ht="66.75" customHeight="1" x14ac:dyDescent="0.25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</row>
    <row r="50" spans="2:25" x14ac:dyDescent="0.25">
      <c r="B50" s="122" t="s">
        <v>344</v>
      </c>
      <c r="C50" s="122"/>
      <c r="D50" s="122"/>
      <c r="E50" s="122"/>
      <c r="F50" s="122"/>
    </row>
    <row r="51" spans="2:25" x14ac:dyDescent="0.25">
      <c r="B51" s="118" t="s">
        <v>422</v>
      </c>
      <c r="C51" s="119"/>
      <c r="D51" s="119"/>
      <c r="E51" s="119"/>
      <c r="F51" s="120"/>
    </row>
    <row r="52" spans="2:25" x14ac:dyDescent="0.25">
      <c r="B52" s="118" t="s">
        <v>425</v>
      </c>
      <c r="C52" s="119"/>
      <c r="D52" s="119"/>
      <c r="E52" s="119"/>
      <c r="F52" s="120"/>
    </row>
    <row r="53" spans="2:25" x14ac:dyDescent="0.25">
      <c r="B53" s="118" t="s">
        <v>426</v>
      </c>
      <c r="C53" s="119"/>
      <c r="D53" s="119"/>
      <c r="E53" s="119"/>
      <c r="F53" s="120"/>
    </row>
  </sheetData>
  <mergeCells count="52">
    <mergeCell ref="B14:K14"/>
    <mergeCell ref="B15:K15"/>
    <mergeCell ref="B16:K17"/>
    <mergeCell ref="I18:K18"/>
    <mergeCell ref="I19:K19"/>
    <mergeCell ref="C18:G18"/>
    <mergeCell ref="C19:G19"/>
    <mergeCell ref="B2:K2"/>
    <mergeCell ref="B3:K5"/>
    <mergeCell ref="B12:K13"/>
    <mergeCell ref="B6:K6"/>
    <mergeCell ref="B7:K9"/>
    <mergeCell ref="B10:K10"/>
    <mergeCell ref="B11:K11"/>
    <mergeCell ref="J25:K25"/>
    <mergeCell ref="J26:K26"/>
    <mergeCell ref="B32:K32"/>
    <mergeCell ref="B33:K35"/>
    <mergeCell ref="B37:K39"/>
    <mergeCell ref="B36:K36"/>
    <mergeCell ref="B29:K31"/>
    <mergeCell ref="B27:E27"/>
    <mergeCell ref="F27:G27"/>
    <mergeCell ref="H27:I27"/>
    <mergeCell ref="J27:K27"/>
    <mergeCell ref="B28:K28"/>
    <mergeCell ref="B40:H40"/>
    <mergeCell ref="B41:H41"/>
    <mergeCell ref="B42:H42"/>
    <mergeCell ref="B43:H43"/>
    <mergeCell ref="H25:I25"/>
    <mergeCell ref="H26:I26"/>
    <mergeCell ref="F25:G25"/>
    <mergeCell ref="F26:G26"/>
    <mergeCell ref="B25:E25"/>
    <mergeCell ref="B26:E26"/>
    <mergeCell ref="C20:K20"/>
    <mergeCell ref="C21:K21"/>
    <mergeCell ref="C22:F22"/>
    <mergeCell ref="C23:K23"/>
    <mergeCell ref="B24:K24"/>
    <mergeCell ref="G22:K22"/>
    <mergeCell ref="B51:F51"/>
    <mergeCell ref="B52:F52"/>
    <mergeCell ref="B53:F53"/>
    <mergeCell ref="B44:H44"/>
    <mergeCell ref="B45:H45"/>
    <mergeCell ref="B46:H46"/>
    <mergeCell ref="B50:F50"/>
    <mergeCell ref="B49:Y49"/>
    <mergeCell ref="B47:H47"/>
    <mergeCell ref="B48:H4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2:AO144"/>
  <sheetViews>
    <sheetView tabSelected="1" zoomScale="60" zoomScaleNormal="60" workbookViewId="0">
      <selection activeCell="AJ31" sqref="AJ31"/>
    </sheetView>
  </sheetViews>
  <sheetFormatPr baseColWidth="10" defaultColWidth="11.42578125" defaultRowHeight="15" x14ac:dyDescent="0.25"/>
  <cols>
    <col min="2" max="2" width="16.5703125" customWidth="1"/>
    <col min="3" max="3" width="14.42578125" customWidth="1"/>
    <col min="4" max="4" width="20" customWidth="1"/>
    <col min="5" max="5" width="23.85546875" customWidth="1"/>
    <col min="6" max="6" width="38.7109375" customWidth="1"/>
    <col min="7" max="7" width="23.28515625" customWidth="1"/>
    <col min="8" max="8" width="25.28515625" customWidth="1"/>
    <col min="9" max="9" width="29.7109375" customWidth="1"/>
    <col min="10" max="10" width="32.85546875" customWidth="1"/>
    <col min="11" max="11" width="21.28515625" bestFit="1" customWidth="1"/>
    <col min="12" max="12" width="20.85546875" customWidth="1"/>
    <col min="13" max="13" width="26.28515625" customWidth="1"/>
    <col min="14" max="14" width="13" customWidth="1"/>
    <col min="15" max="15" width="8.7109375" customWidth="1"/>
    <col min="16" max="16" width="9.7109375" customWidth="1"/>
    <col min="17" max="17" width="10" customWidth="1"/>
    <col min="25" max="25" width="15.42578125" customWidth="1"/>
    <col min="27" max="28" width="20.7109375" customWidth="1"/>
    <col min="29" max="29" width="17.5703125" customWidth="1"/>
    <col min="30" max="30" width="21.5703125" customWidth="1"/>
    <col min="31" max="31" width="24.42578125" customWidth="1"/>
    <col min="32" max="32" width="22.85546875" customWidth="1"/>
    <col min="33" max="33" width="15.42578125" customWidth="1"/>
    <col min="34" max="34" width="36.85546875" customWidth="1"/>
    <col min="36" max="36" width="16.28515625" bestFit="1" customWidth="1"/>
    <col min="40" max="40" width="23" customWidth="1"/>
  </cols>
  <sheetData>
    <row r="2" spans="2:41" ht="33" customHeight="1" x14ac:dyDescent="0.25">
      <c r="B2" s="171"/>
      <c r="C2" s="171"/>
      <c r="D2" s="171" t="s">
        <v>316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2" t="s">
        <v>401</v>
      </c>
      <c r="AN2" s="172"/>
      <c r="AO2" s="32"/>
    </row>
    <row r="3" spans="2:41" ht="57.75" customHeight="1" x14ac:dyDescent="0.25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2" t="s">
        <v>402</v>
      </c>
      <c r="AN3" s="172"/>
      <c r="AO3" s="32"/>
    </row>
    <row r="4" spans="2:41" ht="30.75" customHeight="1" x14ac:dyDescent="0.25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2" t="s">
        <v>403</v>
      </c>
      <c r="AN4" s="172"/>
      <c r="AO4" s="32"/>
    </row>
    <row r="5" spans="2:41" ht="30.75" customHeight="1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6"/>
      <c r="AN5" s="46"/>
      <c r="AO5" s="32"/>
    </row>
    <row r="6" spans="2:41" ht="27" customHeight="1" x14ac:dyDescent="0.25">
      <c r="B6" s="170" t="s">
        <v>1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</row>
    <row r="7" spans="2:41" s="102" customFormat="1" ht="17.25" x14ac:dyDescent="0.25">
      <c r="B7" s="103" t="s">
        <v>303</v>
      </c>
      <c r="C7" s="103"/>
      <c r="D7" s="103"/>
      <c r="E7" s="180" t="s">
        <v>388</v>
      </c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2"/>
      <c r="AD7" s="106" t="s">
        <v>2</v>
      </c>
      <c r="AE7" s="117" t="s">
        <v>296</v>
      </c>
      <c r="AF7" s="106" t="s">
        <v>3</v>
      </c>
      <c r="AG7" s="117"/>
      <c r="AH7" s="106" t="s">
        <v>4</v>
      </c>
      <c r="AI7" s="173"/>
      <c r="AJ7" s="173"/>
      <c r="AK7" s="106" t="s">
        <v>5</v>
      </c>
      <c r="AL7" s="173"/>
      <c r="AM7" s="173"/>
      <c r="AN7" s="173"/>
    </row>
    <row r="8" spans="2:41" s="102" customFormat="1" ht="72.75" customHeight="1" x14ac:dyDescent="0.3">
      <c r="B8" s="174" t="s">
        <v>6</v>
      </c>
      <c r="C8" s="174"/>
      <c r="D8" s="106" t="s">
        <v>7</v>
      </c>
      <c r="E8" s="106" t="s">
        <v>295</v>
      </c>
      <c r="F8" s="115" t="s">
        <v>8</v>
      </c>
      <c r="G8" s="116"/>
      <c r="H8" s="175" t="s">
        <v>9</v>
      </c>
      <c r="I8" s="175"/>
      <c r="J8" s="175"/>
      <c r="K8" s="116">
        <v>1</v>
      </c>
      <c r="L8" s="176" t="s">
        <v>405</v>
      </c>
      <c r="M8" s="176"/>
      <c r="N8" s="106" t="s">
        <v>404</v>
      </c>
      <c r="O8" s="175" t="s">
        <v>10</v>
      </c>
      <c r="P8" s="175"/>
      <c r="Q8" s="174" t="s">
        <v>406</v>
      </c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3" t="s">
        <v>11</v>
      </c>
      <c r="AE8" s="177"/>
      <c r="AF8" s="177"/>
      <c r="AG8" s="177"/>
      <c r="AH8" s="177"/>
      <c r="AI8" s="178" t="s">
        <v>424</v>
      </c>
      <c r="AJ8" s="179"/>
      <c r="AK8" s="179"/>
      <c r="AL8" s="179"/>
      <c r="AM8" s="179"/>
      <c r="AN8" s="179"/>
    </row>
    <row r="9" spans="2:41" s="102" customFormat="1" ht="17.25" x14ac:dyDescent="0.3">
      <c r="B9" s="183" t="s">
        <v>304</v>
      </c>
      <c r="C9" s="184"/>
      <c r="D9" s="185"/>
      <c r="E9" s="183">
        <v>8</v>
      </c>
      <c r="F9" s="184"/>
      <c r="G9" s="184"/>
      <c r="H9" s="184"/>
      <c r="I9" s="184"/>
      <c r="J9" s="184"/>
      <c r="K9" s="184"/>
      <c r="L9" s="184"/>
      <c r="M9" s="185"/>
      <c r="N9" s="173" t="s">
        <v>12</v>
      </c>
      <c r="O9" s="173"/>
      <c r="P9" s="173"/>
      <c r="Q9" s="173"/>
      <c r="R9" s="173"/>
      <c r="S9" s="173"/>
      <c r="T9" s="173"/>
      <c r="U9" s="173"/>
      <c r="V9" s="173"/>
      <c r="W9" s="173">
        <v>25</v>
      </c>
      <c r="X9" s="173"/>
      <c r="Y9" s="173">
        <v>10</v>
      </c>
      <c r="Z9" s="173"/>
      <c r="AA9" s="173">
        <v>4</v>
      </c>
      <c r="AB9" s="173"/>
      <c r="AC9" s="173"/>
      <c r="AD9" s="173" t="s">
        <v>14</v>
      </c>
      <c r="AE9" s="173"/>
      <c r="AF9" s="173"/>
      <c r="AG9" s="173"/>
      <c r="AH9" s="173"/>
      <c r="AI9" s="179" t="s">
        <v>15</v>
      </c>
      <c r="AJ9" s="179"/>
      <c r="AK9" s="186">
        <v>31668</v>
      </c>
      <c r="AL9" s="186"/>
      <c r="AM9" s="186"/>
      <c r="AN9" s="186"/>
    </row>
    <row r="10" spans="2:41" s="102" customFormat="1" ht="17.25" x14ac:dyDescent="0.3">
      <c r="B10" s="183" t="s">
        <v>308</v>
      </c>
      <c r="C10" s="184"/>
      <c r="D10" s="185"/>
      <c r="E10" s="183" t="s">
        <v>389</v>
      </c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5"/>
      <c r="AD10" s="173" t="s">
        <v>16</v>
      </c>
      <c r="AE10" s="173"/>
      <c r="AF10" s="187">
        <v>44465767</v>
      </c>
      <c r="AG10" s="187"/>
      <c r="AH10" s="187"/>
      <c r="AI10" s="187"/>
      <c r="AJ10" s="103" t="s">
        <v>17</v>
      </c>
      <c r="AK10" s="208">
        <v>302346483</v>
      </c>
      <c r="AL10" s="209"/>
      <c r="AM10" s="209"/>
      <c r="AN10" s="210"/>
    </row>
    <row r="11" spans="2:41" s="102" customFormat="1" ht="17.25" x14ac:dyDescent="0.3">
      <c r="B11" s="103" t="s">
        <v>18</v>
      </c>
      <c r="C11" s="180" t="s">
        <v>358</v>
      </c>
      <c r="D11" s="168"/>
      <c r="E11" s="168"/>
      <c r="F11" s="168"/>
      <c r="G11" s="168"/>
      <c r="H11" s="168"/>
      <c r="I11" s="168"/>
      <c r="J11" s="169"/>
      <c r="K11" s="173" t="s">
        <v>19</v>
      </c>
      <c r="L11" s="173"/>
      <c r="M11" s="173"/>
      <c r="N11" s="191" t="s">
        <v>390</v>
      </c>
      <c r="O11" s="174"/>
      <c r="P11" s="174"/>
      <c r="Q11" s="174"/>
      <c r="R11" s="174"/>
      <c r="S11" s="174"/>
      <c r="T11" s="174"/>
      <c r="U11" s="174"/>
      <c r="V11" s="174"/>
      <c r="W11" s="173" t="s">
        <v>20</v>
      </c>
      <c r="X11" s="173"/>
      <c r="Y11" s="173"/>
      <c r="Z11" s="173"/>
      <c r="AA11" s="173"/>
      <c r="AB11" s="173"/>
      <c r="AC11" s="173"/>
      <c r="AD11" s="188" t="s">
        <v>298</v>
      </c>
      <c r="AE11" s="188"/>
      <c r="AF11" s="188"/>
      <c r="AG11" s="188"/>
      <c r="AH11" s="188"/>
      <c r="AI11" s="188"/>
      <c r="AJ11" s="103" t="s">
        <v>21</v>
      </c>
      <c r="AK11" s="188" t="s">
        <v>297</v>
      </c>
      <c r="AL11" s="188"/>
      <c r="AM11" s="188"/>
      <c r="AN11" s="188"/>
    </row>
    <row r="12" spans="2:41" ht="17.25" x14ac:dyDescent="0.3">
      <c r="B12" s="47"/>
      <c r="C12" s="48"/>
      <c r="D12" s="47"/>
      <c r="E12" s="49"/>
      <c r="F12" s="49"/>
      <c r="G12" s="49"/>
      <c r="H12" s="49"/>
      <c r="I12" s="49"/>
      <c r="J12" s="49"/>
      <c r="K12" s="49"/>
      <c r="L12" s="49"/>
      <c r="M12" s="49"/>
      <c r="N12" s="50"/>
      <c r="O12" s="51"/>
      <c r="P12" s="51"/>
      <c r="Q12" s="51"/>
      <c r="R12" s="51"/>
      <c r="S12" s="51"/>
      <c r="T12" s="51"/>
      <c r="U12" s="51"/>
      <c r="V12" s="51"/>
      <c r="W12" s="49"/>
      <c r="X12" s="49"/>
      <c r="Y12" s="49"/>
      <c r="Z12" s="49"/>
      <c r="AA12" s="49"/>
      <c r="AB12" s="49"/>
      <c r="AC12" s="49"/>
      <c r="AD12" s="52"/>
      <c r="AE12" s="52"/>
      <c r="AF12" s="52"/>
      <c r="AG12" s="52"/>
      <c r="AH12" s="52"/>
      <c r="AI12" s="52"/>
      <c r="AJ12" s="47"/>
      <c r="AK12" s="52"/>
      <c r="AL12" s="52"/>
      <c r="AM12" s="52"/>
      <c r="AN12" s="52"/>
    </row>
    <row r="13" spans="2:41" ht="15.75" x14ac:dyDescent="0.25">
      <c r="B13" s="189" t="s">
        <v>22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</row>
    <row r="14" spans="2:41" s="102" customFormat="1" ht="17.25" x14ac:dyDescent="0.3">
      <c r="B14" s="174" t="s">
        <v>306</v>
      </c>
      <c r="C14" s="174"/>
      <c r="D14" s="174"/>
      <c r="E14" s="174"/>
      <c r="F14" s="174"/>
      <c r="G14" s="174"/>
      <c r="H14" s="174"/>
      <c r="I14" s="174"/>
      <c r="J14" s="174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73" t="s">
        <v>23</v>
      </c>
      <c r="AF14" s="173"/>
      <c r="AG14" s="173"/>
      <c r="AH14" s="173"/>
      <c r="AI14" s="173"/>
      <c r="AJ14" s="174" t="s">
        <v>408</v>
      </c>
      <c r="AK14" s="187"/>
      <c r="AL14" s="187"/>
      <c r="AM14" s="187"/>
      <c r="AN14" s="187"/>
    </row>
    <row r="15" spans="2:41" s="102" customFormat="1" ht="51.75" x14ac:dyDescent="0.25">
      <c r="B15" s="103" t="s">
        <v>24</v>
      </c>
      <c r="C15" s="104"/>
      <c r="D15" s="104" t="s">
        <v>25</v>
      </c>
      <c r="E15" s="104" t="s">
        <v>295</v>
      </c>
      <c r="F15" s="104" t="s">
        <v>69</v>
      </c>
      <c r="G15" s="104"/>
      <c r="H15" s="104" t="s">
        <v>407</v>
      </c>
      <c r="I15" s="104"/>
      <c r="J15" s="104" t="s">
        <v>26</v>
      </c>
      <c r="K15" s="104"/>
      <c r="L15" s="104" t="s">
        <v>27</v>
      </c>
      <c r="M15" s="104"/>
      <c r="N15" s="105" t="s">
        <v>28</v>
      </c>
      <c r="O15" s="106" t="s">
        <v>29</v>
      </c>
      <c r="P15" s="106"/>
      <c r="Q15" s="106" t="s">
        <v>30</v>
      </c>
      <c r="R15" s="106"/>
      <c r="S15" s="106" t="s">
        <v>31</v>
      </c>
      <c r="T15" s="106" t="s">
        <v>295</v>
      </c>
      <c r="U15" s="106" t="s">
        <v>32</v>
      </c>
      <c r="V15" s="106"/>
      <c r="W15" s="106" t="s">
        <v>33</v>
      </c>
      <c r="X15" s="106"/>
      <c r="Y15" s="107"/>
      <c r="Z15" s="107"/>
      <c r="AA15" s="207" t="s">
        <v>34</v>
      </c>
      <c r="AB15" s="207"/>
      <c r="AC15" s="207"/>
      <c r="AD15" s="207"/>
      <c r="AE15" s="200">
        <v>46109</v>
      </c>
      <c r="AF15" s="201"/>
      <c r="AG15" s="202"/>
      <c r="AH15" s="173" t="s">
        <v>35</v>
      </c>
      <c r="AI15" s="173"/>
      <c r="AJ15" s="200">
        <v>46101</v>
      </c>
      <c r="AK15" s="201"/>
      <c r="AL15" s="201"/>
      <c r="AM15" s="201"/>
      <c r="AN15" s="202"/>
    </row>
    <row r="16" spans="2:41" s="102" customFormat="1" ht="51.75" x14ac:dyDescent="0.3">
      <c r="B16" s="108" t="s">
        <v>36</v>
      </c>
      <c r="C16" s="192" t="s">
        <v>410</v>
      </c>
      <c r="D16" s="192"/>
      <c r="E16" s="192"/>
      <c r="F16" s="193" t="s">
        <v>37</v>
      </c>
      <c r="G16" s="193"/>
      <c r="H16" s="193"/>
      <c r="I16" s="193"/>
      <c r="J16" s="193"/>
      <c r="K16" s="194" t="s">
        <v>411</v>
      </c>
      <c r="L16" s="194"/>
      <c r="M16" s="109" t="s">
        <v>38</v>
      </c>
      <c r="N16" s="110" t="s">
        <v>412</v>
      </c>
      <c r="O16" s="111" t="s">
        <v>0</v>
      </c>
      <c r="P16" s="195">
        <v>46109</v>
      </c>
      <c r="Q16" s="196"/>
      <c r="R16" s="197" t="s">
        <v>39</v>
      </c>
      <c r="S16" s="197"/>
      <c r="T16" s="196"/>
      <c r="U16" s="196"/>
      <c r="V16" s="196"/>
      <c r="W16" s="196"/>
      <c r="X16" s="198" t="s">
        <v>40</v>
      </c>
      <c r="Y16" s="198"/>
      <c r="Z16" s="199"/>
      <c r="AA16" s="199"/>
      <c r="AB16" s="112"/>
      <c r="AC16" s="198" t="s">
        <v>41</v>
      </c>
      <c r="AD16" s="198"/>
      <c r="AE16" s="199"/>
      <c r="AF16" s="199"/>
      <c r="AG16" s="113" t="s">
        <v>38</v>
      </c>
      <c r="AH16" s="192"/>
      <c r="AI16" s="192"/>
      <c r="AJ16" s="192"/>
      <c r="AK16" s="114" t="s">
        <v>42</v>
      </c>
      <c r="AL16" s="167" t="s">
        <v>409</v>
      </c>
      <c r="AM16" s="168"/>
      <c r="AN16" s="169"/>
    </row>
    <row r="17" spans="2:40" s="60" customFormat="1" ht="17.25" x14ac:dyDescent="0.3">
      <c r="B17" s="61"/>
      <c r="C17" s="62"/>
      <c r="D17" s="62"/>
      <c r="E17" s="62"/>
      <c r="F17" s="63"/>
      <c r="G17" s="63"/>
      <c r="H17" s="63"/>
      <c r="I17" s="63"/>
      <c r="J17" s="63"/>
      <c r="K17" s="64"/>
      <c r="L17" s="64"/>
      <c r="M17" s="65"/>
      <c r="N17" s="66"/>
      <c r="O17" s="67"/>
      <c r="P17" s="64"/>
      <c r="Q17" s="64"/>
      <c r="R17" s="68"/>
      <c r="S17" s="68"/>
      <c r="T17" s="64"/>
      <c r="U17" s="64"/>
      <c r="V17" s="64"/>
      <c r="W17" s="64"/>
      <c r="X17" s="69"/>
      <c r="Y17" s="69"/>
      <c r="Z17" s="70"/>
      <c r="AA17" s="70"/>
      <c r="AB17" s="70"/>
      <c r="AC17" s="69"/>
      <c r="AD17" s="69"/>
      <c r="AE17" s="70"/>
      <c r="AF17" s="70"/>
      <c r="AG17" s="69"/>
      <c r="AH17" s="62"/>
      <c r="AI17" s="62"/>
      <c r="AJ17" s="62"/>
      <c r="AK17" s="71"/>
      <c r="AL17" s="72"/>
      <c r="AM17" s="73"/>
      <c r="AN17" s="72"/>
    </row>
    <row r="18" spans="2:40" s="88" customFormat="1" ht="17.25" x14ac:dyDescent="0.3">
      <c r="B18" s="89"/>
      <c r="C18" s="90"/>
      <c r="D18" s="90"/>
      <c r="E18" s="90"/>
      <c r="F18" s="91"/>
      <c r="G18" s="91"/>
      <c r="H18" s="91"/>
      <c r="I18" s="91"/>
      <c r="J18" s="91"/>
      <c r="K18" s="92"/>
      <c r="L18" s="92"/>
      <c r="M18" s="93"/>
      <c r="N18" s="94"/>
      <c r="O18" s="95"/>
      <c r="P18" s="92"/>
      <c r="Q18" s="92"/>
      <c r="R18" s="96"/>
      <c r="S18" s="96"/>
      <c r="T18" s="92"/>
      <c r="U18" s="92"/>
      <c r="V18" s="92"/>
      <c r="W18" s="92"/>
      <c r="X18" s="97"/>
      <c r="Y18" s="97"/>
      <c r="Z18" s="98"/>
      <c r="AA18" s="98"/>
      <c r="AB18" s="98"/>
      <c r="AC18" s="97"/>
      <c r="AD18" s="97"/>
      <c r="AE18" s="98"/>
      <c r="AF18" s="98"/>
      <c r="AG18" s="97"/>
      <c r="AH18" s="90"/>
      <c r="AI18" s="90"/>
      <c r="AJ18" s="90"/>
      <c r="AK18" s="99"/>
      <c r="AL18" s="100"/>
      <c r="AM18" s="101"/>
      <c r="AN18" s="100"/>
    </row>
    <row r="19" spans="2:40" s="74" customFormat="1" ht="17.25" x14ac:dyDescent="0.3">
      <c r="B19" s="75"/>
      <c r="C19" s="76"/>
      <c r="D19" s="76"/>
      <c r="E19" s="76"/>
      <c r="F19" s="77"/>
      <c r="G19" s="77"/>
      <c r="H19" s="77"/>
      <c r="I19" s="77"/>
      <c r="J19" s="77"/>
      <c r="K19" s="78"/>
      <c r="L19" s="78"/>
      <c r="M19" s="79"/>
      <c r="N19" s="80"/>
      <c r="O19" s="81"/>
      <c r="P19" s="78"/>
      <c r="Q19" s="78"/>
      <c r="R19" s="82"/>
      <c r="S19" s="82"/>
      <c r="T19" s="78"/>
      <c r="U19" s="78"/>
      <c r="V19" s="78"/>
      <c r="W19" s="78"/>
      <c r="X19" s="83"/>
      <c r="Y19" s="83"/>
      <c r="Z19" s="84"/>
      <c r="AA19" s="84"/>
      <c r="AB19" s="84"/>
      <c r="AC19" s="83"/>
      <c r="AD19" s="83"/>
      <c r="AE19" s="84"/>
      <c r="AF19" s="84"/>
      <c r="AG19" s="83"/>
      <c r="AH19" s="76"/>
      <c r="AI19" s="76"/>
      <c r="AJ19" s="76"/>
      <c r="AK19" s="85"/>
      <c r="AL19" s="86"/>
      <c r="AM19" s="87"/>
      <c r="AN19" s="86"/>
    </row>
    <row r="20" spans="2:40" ht="48" customHeight="1" x14ac:dyDescent="0.25">
      <c r="B20" s="223" t="s">
        <v>43</v>
      </c>
      <c r="C20" s="203" t="s">
        <v>44</v>
      </c>
      <c r="D20" s="204" t="s">
        <v>45</v>
      </c>
      <c r="E20" s="206" t="s">
        <v>46</v>
      </c>
      <c r="F20" s="206" t="s">
        <v>47</v>
      </c>
      <c r="G20" s="219" t="s">
        <v>48</v>
      </c>
      <c r="H20" s="219"/>
      <c r="I20" s="220" t="s">
        <v>70</v>
      </c>
      <c r="J20" s="221" t="s">
        <v>49</v>
      </c>
      <c r="K20" s="204" t="s">
        <v>50</v>
      </c>
      <c r="L20" s="204"/>
      <c r="M20" s="204"/>
      <c r="N20" s="222" t="s">
        <v>51</v>
      </c>
      <c r="O20" s="222"/>
      <c r="P20" s="222"/>
      <c r="Q20" s="222"/>
      <c r="R20" s="212" t="s">
        <v>56</v>
      </c>
      <c r="S20" s="213"/>
      <c r="T20" s="213"/>
      <c r="U20" s="213"/>
      <c r="V20" s="213"/>
      <c r="W20" s="213"/>
      <c r="X20" s="214"/>
      <c r="Y20" s="57" t="s">
        <v>325</v>
      </c>
      <c r="Z20" s="212" t="s">
        <v>328</v>
      </c>
      <c r="AA20" s="214"/>
      <c r="AB20" s="215" t="s">
        <v>57</v>
      </c>
      <c r="AC20" s="216"/>
      <c r="AD20" s="216"/>
      <c r="AE20" s="216"/>
      <c r="AF20" s="217"/>
      <c r="AG20" s="204" t="s">
        <v>65</v>
      </c>
      <c r="AH20" s="204"/>
      <c r="AI20" s="218" t="s">
        <v>66</v>
      </c>
      <c r="AJ20" s="218"/>
      <c r="AK20" s="218"/>
      <c r="AL20" s="218"/>
      <c r="AM20" s="218"/>
      <c r="AN20" s="218"/>
    </row>
    <row r="21" spans="2:40" ht="115.5" customHeight="1" x14ac:dyDescent="0.25">
      <c r="B21" s="224"/>
      <c r="C21" s="203"/>
      <c r="D21" s="205"/>
      <c r="E21" s="206"/>
      <c r="F21" s="206"/>
      <c r="G21" s="56" t="s">
        <v>71</v>
      </c>
      <c r="H21" s="56" t="s">
        <v>300</v>
      </c>
      <c r="I21" s="220"/>
      <c r="J21" s="221"/>
      <c r="K21" s="44" t="s">
        <v>317</v>
      </c>
      <c r="L21" s="44" t="s">
        <v>318</v>
      </c>
      <c r="M21" s="44" t="s">
        <v>319</v>
      </c>
      <c r="N21" s="35" t="s">
        <v>52</v>
      </c>
      <c r="O21" s="35" t="s">
        <v>53</v>
      </c>
      <c r="P21" s="35" t="s">
        <v>54</v>
      </c>
      <c r="Q21" s="35" t="s">
        <v>55</v>
      </c>
      <c r="R21" s="43" t="s">
        <v>320</v>
      </c>
      <c r="S21" s="43" t="s">
        <v>321</v>
      </c>
      <c r="T21" s="43" t="s">
        <v>322</v>
      </c>
      <c r="U21" s="43" t="s">
        <v>58</v>
      </c>
      <c r="V21" s="43" t="s">
        <v>323</v>
      </c>
      <c r="W21" s="43" t="s">
        <v>324</v>
      </c>
      <c r="X21" s="43" t="s">
        <v>59</v>
      </c>
      <c r="Y21" s="58" t="s">
        <v>60</v>
      </c>
      <c r="Z21" s="43" t="s">
        <v>326</v>
      </c>
      <c r="AA21" s="43" t="s">
        <v>327</v>
      </c>
      <c r="AB21" s="59" t="s">
        <v>329</v>
      </c>
      <c r="AC21" s="59" t="s">
        <v>61</v>
      </c>
      <c r="AD21" s="59" t="s">
        <v>62</v>
      </c>
      <c r="AE21" s="59" t="s">
        <v>63</v>
      </c>
      <c r="AF21" s="59" t="s">
        <v>64</v>
      </c>
      <c r="AG21" s="44" t="s">
        <v>67</v>
      </c>
      <c r="AH21" s="44" t="s">
        <v>68</v>
      </c>
      <c r="AI21" s="218"/>
      <c r="AJ21" s="218"/>
      <c r="AK21" s="218"/>
      <c r="AL21" s="218"/>
      <c r="AM21" s="218"/>
      <c r="AN21" s="218"/>
    </row>
    <row r="22" spans="2:40" ht="103.5" customHeight="1" x14ac:dyDescent="0.25">
      <c r="B22" s="31" t="s">
        <v>351</v>
      </c>
      <c r="C22" s="31" t="s">
        <v>360</v>
      </c>
      <c r="D22" s="31" t="s">
        <v>352</v>
      </c>
      <c r="E22" s="31" t="s">
        <v>353</v>
      </c>
      <c r="F22" s="31" t="s">
        <v>354</v>
      </c>
      <c r="G22" s="53" t="s">
        <v>76</v>
      </c>
      <c r="H22" s="31" t="s">
        <v>131</v>
      </c>
      <c r="I22" s="31" t="s">
        <v>355</v>
      </c>
      <c r="J22" s="31" t="s">
        <v>231</v>
      </c>
      <c r="K22" s="31" t="s">
        <v>356</v>
      </c>
      <c r="L22" s="31" t="s">
        <v>357</v>
      </c>
      <c r="M22" s="31" t="s">
        <v>358</v>
      </c>
      <c r="N22" s="53"/>
      <c r="O22" s="31"/>
      <c r="P22" s="31" t="s">
        <v>13</v>
      </c>
      <c r="Q22" s="31"/>
      <c r="R22" s="31">
        <v>6</v>
      </c>
      <c r="S22" s="31">
        <v>4</v>
      </c>
      <c r="T22" s="31">
        <f t="shared" ref="T22:T26" si="0">R22*S22</f>
        <v>24</v>
      </c>
      <c r="U22" s="31" t="str">
        <f t="shared" ref="U22:U26" si="1">IF(T22&lt;2,"O",IF(T22&lt;=4,"(B)",IF(T22&lt;=24,"(M)",IF(T22&lt;=20,"(A)","(MA)"))))</f>
        <v>(M)</v>
      </c>
      <c r="V22" s="31">
        <v>25</v>
      </c>
      <c r="W22" s="31">
        <f t="shared" ref="W22:W26" si="2">T22*V22</f>
        <v>600</v>
      </c>
      <c r="X22" s="31" t="str">
        <f t="shared" ref="X22:X26" si="3">IF(W22&lt;20,"O",IF(W22&lt;=20,"IV",IF(W22&lt;=120,"III",IF(W22&lt;=500,"II","I"))))</f>
        <v>I</v>
      </c>
      <c r="Y22" s="31" t="s">
        <v>391</v>
      </c>
      <c r="Z22" s="31">
        <v>2</v>
      </c>
      <c r="AA22" s="31" t="s">
        <v>392</v>
      </c>
      <c r="AB22" s="31"/>
      <c r="AC22" s="31" t="s">
        <v>428</v>
      </c>
      <c r="AD22" s="31" t="s">
        <v>429</v>
      </c>
      <c r="AE22" s="31" t="s">
        <v>430</v>
      </c>
      <c r="AF22" s="31"/>
      <c r="AG22" s="31" t="s">
        <v>302</v>
      </c>
      <c r="AH22" s="31"/>
      <c r="AI22" s="211"/>
      <c r="AJ22" s="211"/>
      <c r="AK22" s="211"/>
      <c r="AL22" s="211"/>
      <c r="AM22" s="211"/>
      <c r="AN22" s="211"/>
    </row>
    <row r="23" spans="2:40" ht="60" x14ac:dyDescent="0.25">
      <c r="B23" s="31" t="s">
        <v>359</v>
      </c>
      <c r="C23" s="31" t="s">
        <v>360</v>
      </c>
      <c r="D23" s="31" t="s">
        <v>352</v>
      </c>
      <c r="E23" s="31" t="s">
        <v>361</v>
      </c>
      <c r="F23" s="31" t="s">
        <v>362</v>
      </c>
      <c r="G23" s="53" t="s">
        <v>75</v>
      </c>
      <c r="H23" s="31"/>
      <c r="I23" s="31" t="s">
        <v>363</v>
      </c>
      <c r="J23" s="31" t="s">
        <v>223</v>
      </c>
      <c r="K23" s="31" t="s">
        <v>358</v>
      </c>
      <c r="L23" s="31" t="s">
        <v>364</v>
      </c>
      <c r="M23" s="31" t="s">
        <v>358</v>
      </c>
      <c r="N23" s="31"/>
      <c r="O23" s="31"/>
      <c r="P23" s="31" t="s">
        <v>13</v>
      </c>
      <c r="Q23" s="31"/>
      <c r="R23" s="31">
        <v>6</v>
      </c>
      <c r="S23" s="31">
        <v>3</v>
      </c>
      <c r="T23" s="31">
        <f t="shared" si="0"/>
        <v>18</v>
      </c>
      <c r="U23" s="54" t="str">
        <f t="shared" si="1"/>
        <v>(M)</v>
      </c>
      <c r="V23" s="31">
        <v>25</v>
      </c>
      <c r="W23" s="31">
        <f t="shared" si="2"/>
        <v>450</v>
      </c>
      <c r="X23" s="31" t="str">
        <f t="shared" si="3"/>
        <v>II</v>
      </c>
      <c r="Y23" s="31" t="s">
        <v>393</v>
      </c>
      <c r="Z23" s="31">
        <v>2</v>
      </c>
      <c r="AA23" s="31" t="s">
        <v>394</v>
      </c>
      <c r="AB23" s="31"/>
      <c r="AC23" s="31" t="s">
        <v>431</v>
      </c>
      <c r="AD23" s="31"/>
      <c r="AE23" s="31"/>
      <c r="AF23" s="31"/>
      <c r="AG23" s="31" t="s">
        <v>436</v>
      </c>
      <c r="AH23" s="31" t="s">
        <v>437</v>
      </c>
      <c r="AI23" s="225" t="s">
        <v>441</v>
      </c>
      <c r="AJ23" s="226"/>
      <c r="AK23" s="226"/>
      <c r="AL23" s="226"/>
      <c r="AM23" s="226"/>
      <c r="AN23" s="227"/>
    </row>
    <row r="24" spans="2:40" ht="67.5" customHeight="1" x14ac:dyDescent="0.25">
      <c r="B24" s="31" t="s">
        <v>374</v>
      </c>
      <c r="C24" s="31" t="s">
        <v>360</v>
      </c>
      <c r="D24" s="31" t="s">
        <v>375</v>
      </c>
      <c r="E24" s="31" t="s">
        <v>376</v>
      </c>
      <c r="F24" s="31" t="s">
        <v>377</v>
      </c>
      <c r="G24" s="53" t="s">
        <v>79</v>
      </c>
      <c r="H24" s="31" t="s">
        <v>153</v>
      </c>
      <c r="I24" s="31" t="s">
        <v>365</v>
      </c>
      <c r="J24" s="31" t="s">
        <v>285</v>
      </c>
      <c r="K24" s="31" t="s">
        <v>366</v>
      </c>
      <c r="L24" s="31" t="s">
        <v>367</v>
      </c>
      <c r="M24" s="31" t="s">
        <v>368</v>
      </c>
      <c r="N24" s="31"/>
      <c r="O24" s="31"/>
      <c r="P24" s="31"/>
      <c r="Q24" s="31" t="s">
        <v>395</v>
      </c>
      <c r="R24" s="31">
        <v>10</v>
      </c>
      <c r="S24" s="31">
        <v>3</v>
      </c>
      <c r="T24" s="31">
        <f t="shared" si="0"/>
        <v>30</v>
      </c>
      <c r="U24" s="54" t="str">
        <f t="shared" si="1"/>
        <v>(MA)</v>
      </c>
      <c r="V24" s="31">
        <v>100</v>
      </c>
      <c r="W24" s="31">
        <f t="shared" si="2"/>
        <v>3000</v>
      </c>
      <c r="X24" s="31" t="str">
        <f t="shared" si="3"/>
        <v>I</v>
      </c>
      <c r="Y24" s="31" t="s">
        <v>396</v>
      </c>
      <c r="Z24" s="31">
        <v>1</v>
      </c>
      <c r="AA24" s="31" t="s">
        <v>397</v>
      </c>
      <c r="AB24" s="31"/>
      <c r="AC24" s="31"/>
      <c r="AD24" s="31" t="s">
        <v>366</v>
      </c>
      <c r="AE24" s="31" t="s">
        <v>432</v>
      </c>
      <c r="AF24" s="31"/>
      <c r="AG24" s="31" t="s">
        <v>436</v>
      </c>
      <c r="AH24" s="31" t="s">
        <v>438</v>
      </c>
      <c r="AI24" s="225" t="s">
        <v>440</v>
      </c>
      <c r="AJ24" s="226"/>
      <c r="AK24" s="226"/>
      <c r="AL24" s="226"/>
      <c r="AM24" s="226"/>
      <c r="AN24" s="227"/>
    </row>
    <row r="25" spans="2:40" ht="60" x14ac:dyDescent="0.25">
      <c r="B25" s="31" t="s">
        <v>351</v>
      </c>
      <c r="C25" s="31" t="s">
        <v>360</v>
      </c>
      <c r="D25" s="31" t="s">
        <v>352</v>
      </c>
      <c r="E25" s="31" t="s">
        <v>369</v>
      </c>
      <c r="F25" s="31" t="s">
        <v>370</v>
      </c>
      <c r="G25" s="53" t="s">
        <v>78</v>
      </c>
      <c r="H25" s="31" t="s">
        <v>140</v>
      </c>
      <c r="I25" s="31" t="s">
        <v>371</v>
      </c>
      <c r="J25" s="31" t="s">
        <v>244</v>
      </c>
      <c r="K25" s="31" t="s">
        <v>372</v>
      </c>
      <c r="L25" s="31" t="s">
        <v>373</v>
      </c>
      <c r="M25" s="31" t="s">
        <v>358</v>
      </c>
      <c r="N25" s="31"/>
      <c r="O25" s="31"/>
      <c r="P25" s="31" t="s">
        <v>13</v>
      </c>
      <c r="Q25" s="31"/>
      <c r="R25" s="31">
        <v>6</v>
      </c>
      <c r="S25" s="31">
        <v>2</v>
      </c>
      <c r="T25" s="31">
        <f t="shared" si="0"/>
        <v>12</v>
      </c>
      <c r="U25" s="54" t="str">
        <f t="shared" si="1"/>
        <v>(M)</v>
      </c>
      <c r="V25" s="31">
        <v>60</v>
      </c>
      <c r="W25" s="31">
        <f t="shared" si="2"/>
        <v>720</v>
      </c>
      <c r="X25" s="31" t="str">
        <f t="shared" si="3"/>
        <v>I</v>
      </c>
      <c r="Y25" s="31" t="s">
        <v>391</v>
      </c>
      <c r="Z25" s="31">
        <v>2</v>
      </c>
      <c r="AA25" s="31" t="s">
        <v>398</v>
      </c>
      <c r="AB25" s="31"/>
      <c r="AC25" s="31"/>
      <c r="AD25" s="31" t="s">
        <v>433</v>
      </c>
      <c r="AE25" s="31"/>
      <c r="AF25" s="31"/>
      <c r="AG25" s="31" t="s">
        <v>436</v>
      </c>
      <c r="AH25" s="31" t="s">
        <v>439</v>
      </c>
      <c r="AI25" s="225" t="s">
        <v>442</v>
      </c>
      <c r="AJ25" s="226"/>
      <c r="AK25" s="226"/>
      <c r="AL25" s="226"/>
      <c r="AM25" s="226"/>
      <c r="AN25" s="227"/>
    </row>
    <row r="26" spans="2:40" ht="75" x14ac:dyDescent="0.25">
      <c r="B26" s="31" t="s">
        <v>378</v>
      </c>
      <c r="C26" s="31" t="s">
        <v>360</v>
      </c>
      <c r="D26" s="31" t="s">
        <v>352</v>
      </c>
      <c r="E26" s="31" t="s">
        <v>379</v>
      </c>
      <c r="F26" s="31" t="s">
        <v>380</v>
      </c>
      <c r="G26" s="53" t="s">
        <v>79</v>
      </c>
      <c r="H26" s="31" t="s">
        <v>137</v>
      </c>
      <c r="I26" s="31" t="s">
        <v>381</v>
      </c>
      <c r="J26" s="31" t="s">
        <v>256</v>
      </c>
      <c r="K26" s="31" t="s">
        <v>382</v>
      </c>
      <c r="L26" s="31" t="s">
        <v>383</v>
      </c>
      <c r="M26" s="31" t="s">
        <v>358</v>
      </c>
      <c r="N26" s="31"/>
      <c r="O26" s="31" t="s">
        <v>399</v>
      </c>
      <c r="P26" s="31"/>
      <c r="Q26" s="31"/>
      <c r="R26" s="31">
        <v>2</v>
      </c>
      <c r="S26" s="31">
        <v>2</v>
      </c>
      <c r="T26" s="31">
        <f t="shared" si="0"/>
        <v>4</v>
      </c>
      <c r="U26" s="54" t="str">
        <f t="shared" si="1"/>
        <v>(B)</v>
      </c>
      <c r="V26" s="31">
        <v>25</v>
      </c>
      <c r="W26" s="31">
        <f t="shared" si="2"/>
        <v>100</v>
      </c>
      <c r="X26" s="31" t="str">
        <f t="shared" si="3"/>
        <v>III</v>
      </c>
      <c r="Y26" s="53" t="s">
        <v>393</v>
      </c>
      <c r="Z26" s="54">
        <v>3</v>
      </c>
      <c r="AA26" s="53" t="s">
        <v>400</v>
      </c>
      <c r="AB26" s="31"/>
      <c r="AC26" s="31" t="s">
        <v>434</v>
      </c>
      <c r="AD26" s="31" t="s">
        <v>435</v>
      </c>
      <c r="AE26" s="31"/>
      <c r="AF26" s="31"/>
      <c r="AG26" s="31" t="s">
        <v>302</v>
      </c>
      <c r="AH26" s="31"/>
      <c r="AI26" s="225"/>
      <c r="AJ26" s="226"/>
      <c r="AK26" s="226"/>
      <c r="AL26" s="226"/>
      <c r="AM26" s="226"/>
      <c r="AN26" s="227"/>
    </row>
    <row r="37" spans="2:6" ht="15.75" thickBot="1" x14ac:dyDescent="0.3">
      <c r="B37" s="1" t="s">
        <v>89</v>
      </c>
      <c r="D37" t="s">
        <v>294</v>
      </c>
      <c r="F37" t="s">
        <v>301</v>
      </c>
    </row>
    <row r="38" spans="2:6" ht="81" x14ac:dyDescent="0.25">
      <c r="B38" s="4" t="s">
        <v>72</v>
      </c>
      <c r="D38" s="16" t="s">
        <v>90</v>
      </c>
      <c r="F38" s="29" t="s">
        <v>196</v>
      </c>
    </row>
    <row r="39" spans="2:6" ht="27" x14ac:dyDescent="0.25">
      <c r="B39" s="2" t="s">
        <v>73</v>
      </c>
      <c r="D39" s="14" t="s">
        <v>91</v>
      </c>
      <c r="F39" s="29" t="s">
        <v>197</v>
      </c>
    </row>
    <row r="40" spans="2:6" ht="81" x14ac:dyDescent="0.25">
      <c r="B40" s="2" t="s">
        <v>74</v>
      </c>
      <c r="D40" s="14" t="s">
        <v>92</v>
      </c>
      <c r="F40" s="29" t="s">
        <v>198</v>
      </c>
    </row>
    <row r="41" spans="2:6" ht="27" x14ac:dyDescent="0.25">
      <c r="B41" s="2" t="s">
        <v>75</v>
      </c>
      <c r="D41" s="14" t="s">
        <v>93</v>
      </c>
      <c r="F41" s="29" t="s">
        <v>199</v>
      </c>
    </row>
    <row r="42" spans="2:6" ht="67.5" x14ac:dyDescent="0.25">
      <c r="B42" s="2" t="s">
        <v>76</v>
      </c>
      <c r="D42" s="14" t="s">
        <v>94</v>
      </c>
      <c r="F42" s="29" t="s">
        <v>200</v>
      </c>
    </row>
    <row r="43" spans="2:6" ht="67.5" x14ac:dyDescent="0.25">
      <c r="B43" s="2" t="s">
        <v>77</v>
      </c>
      <c r="D43" s="14" t="s">
        <v>95</v>
      </c>
      <c r="F43" s="29" t="s">
        <v>201</v>
      </c>
    </row>
    <row r="44" spans="2:6" ht="41.25" thickBot="1" x14ac:dyDescent="0.3">
      <c r="B44" s="2" t="s">
        <v>78</v>
      </c>
      <c r="D44" s="15" t="s">
        <v>96</v>
      </c>
      <c r="F44" s="29" t="s">
        <v>202</v>
      </c>
    </row>
    <row r="45" spans="2:6" ht="27" x14ac:dyDescent="0.25">
      <c r="B45" s="2" t="s">
        <v>79</v>
      </c>
      <c r="D45" s="16" t="s">
        <v>97</v>
      </c>
      <c r="F45" s="29" t="s">
        <v>203</v>
      </c>
    </row>
    <row r="46" spans="2:6" ht="27" x14ac:dyDescent="0.25">
      <c r="B46" s="2" t="s">
        <v>80</v>
      </c>
      <c r="D46" s="14" t="s">
        <v>98</v>
      </c>
      <c r="F46" s="29" t="s">
        <v>204</v>
      </c>
    </row>
    <row r="47" spans="2:6" ht="27" x14ac:dyDescent="0.25">
      <c r="B47" s="2" t="s">
        <v>81</v>
      </c>
      <c r="D47" s="14" t="s">
        <v>99</v>
      </c>
      <c r="F47" s="29" t="s">
        <v>205</v>
      </c>
    </row>
    <row r="48" spans="2:6" ht="40.5" x14ac:dyDescent="0.25">
      <c r="B48" s="2" t="s">
        <v>82</v>
      </c>
      <c r="D48" s="14" t="s">
        <v>100</v>
      </c>
      <c r="F48" s="29" t="s">
        <v>206</v>
      </c>
    </row>
    <row r="49" spans="2:6" ht="40.5" x14ac:dyDescent="0.25">
      <c r="B49" s="2" t="s">
        <v>83</v>
      </c>
      <c r="D49" s="14" t="s">
        <v>101</v>
      </c>
      <c r="F49" s="29" t="s">
        <v>207</v>
      </c>
    </row>
    <row r="50" spans="2:6" ht="67.5" x14ac:dyDescent="0.25">
      <c r="B50" s="2" t="s">
        <v>84</v>
      </c>
      <c r="D50" s="14" t="s">
        <v>102</v>
      </c>
      <c r="F50" s="29" t="s">
        <v>208</v>
      </c>
    </row>
    <row r="51" spans="2:6" ht="76.5" x14ac:dyDescent="0.25">
      <c r="B51" s="2" t="s">
        <v>85</v>
      </c>
      <c r="D51" s="14" t="s">
        <v>103</v>
      </c>
      <c r="F51" s="29" t="s">
        <v>209</v>
      </c>
    </row>
    <row r="52" spans="2:6" ht="54" x14ac:dyDescent="0.25">
      <c r="B52" s="2" t="s">
        <v>86</v>
      </c>
      <c r="D52" s="14" t="s">
        <v>104</v>
      </c>
      <c r="F52" s="29" t="s">
        <v>210</v>
      </c>
    </row>
    <row r="53" spans="2:6" ht="67.5" x14ac:dyDescent="0.25">
      <c r="B53" s="2" t="s">
        <v>87</v>
      </c>
      <c r="D53" s="14" t="s">
        <v>105</v>
      </c>
      <c r="F53" s="29" t="s">
        <v>211</v>
      </c>
    </row>
    <row r="54" spans="2:6" ht="54.75" thickBot="1" x14ac:dyDescent="0.3">
      <c r="B54" s="3" t="s">
        <v>88</v>
      </c>
      <c r="D54" s="14" t="s">
        <v>106</v>
      </c>
      <c r="F54" s="29" t="s">
        <v>212</v>
      </c>
    </row>
    <row r="55" spans="2:6" ht="27" x14ac:dyDescent="0.25">
      <c r="D55" s="14" t="s">
        <v>107</v>
      </c>
      <c r="F55" s="29" t="s">
        <v>213</v>
      </c>
    </row>
    <row r="56" spans="2:6" ht="27" x14ac:dyDescent="0.25">
      <c r="D56" s="14" t="s">
        <v>108</v>
      </c>
      <c r="F56" s="29" t="s">
        <v>214</v>
      </c>
    </row>
    <row r="57" spans="2:6" ht="94.5" x14ac:dyDescent="0.25">
      <c r="D57" s="14" t="s">
        <v>109</v>
      </c>
      <c r="F57" s="29" t="s">
        <v>215</v>
      </c>
    </row>
    <row r="58" spans="2:6" ht="54.75" thickBot="1" x14ac:dyDescent="0.3">
      <c r="D58" s="15" t="s">
        <v>110</v>
      </c>
      <c r="F58" s="29" t="s">
        <v>216</v>
      </c>
    </row>
    <row r="59" spans="2:6" ht="67.5" x14ac:dyDescent="0.25">
      <c r="D59" s="25" t="s">
        <v>111</v>
      </c>
      <c r="F59" s="29" t="s">
        <v>217</v>
      </c>
    </row>
    <row r="60" spans="2:6" ht="67.5" x14ac:dyDescent="0.25">
      <c r="D60" s="26" t="s">
        <v>112</v>
      </c>
      <c r="F60" s="29" t="s">
        <v>218</v>
      </c>
    </row>
    <row r="61" spans="2:6" ht="67.5" x14ac:dyDescent="0.25">
      <c r="D61" s="26" t="s">
        <v>113</v>
      </c>
      <c r="F61" s="29" t="s">
        <v>217</v>
      </c>
    </row>
    <row r="62" spans="2:6" ht="40.5" x14ac:dyDescent="0.25">
      <c r="D62" s="26" t="s">
        <v>114</v>
      </c>
      <c r="F62" s="29" t="s">
        <v>219</v>
      </c>
    </row>
    <row r="63" spans="2:6" ht="40.5" x14ac:dyDescent="0.25">
      <c r="D63" s="26" t="s">
        <v>115</v>
      </c>
      <c r="F63" s="29" t="s">
        <v>220</v>
      </c>
    </row>
    <row r="64" spans="2:6" ht="40.5" x14ac:dyDescent="0.25">
      <c r="D64" s="10" t="s">
        <v>116</v>
      </c>
      <c r="F64" s="26" t="s">
        <v>221</v>
      </c>
    </row>
    <row r="65" spans="4:6" ht="27.75" thickBot="1" x14ac:dyDescent="0.3">
      <c r="D65" s="11" t="s">
        <v>117</v>
      </c>
      <c r="F65" s="30" t="s">
        <v>222</v>
      </c>
    </row>
    <row r="66" spans="4:6" ht="135" x14ac:dyDescent="0.25">
      <c r="D66" s="33" t="s">
        <v>118</v>
      </c>
      <c r="F66" s="19" t="s">
        <v>223</v>
      </c>
    </row>
    <row r="67" spans="4:6" ht="121.5" x14ac:dyDescent="0.25">
      <c r="D67" s="34" t="s">
        <v>119</v>
      </c>
      <c r="F67" s="29" t="s">
        <v>224</v>
      </c>
    </row>
    <row r="68" spans="4:6" ht="81" x14ac:dyDescent="0.25">
      <c r="D68" s="34" t="s">
        <v>120</v>
      </c>
      <c r="F68" s="29" t="s">
        <v>225</v>
      </c>
    </row>
    <row r="69" spans="4:6" ht="94.5" x14ac:dyDescent="0.25">
      <c r="D69" s="14" t="s">
        <v>121</v>
      </c>
      <c r="F69" s="29" t="s">
        <v>226</v>
      </c>
    </row>
    <row r="70" spans="4:6" ht="135" x14ac:dyDescent="0.25">
      <c r="D70" s="14" t="s">
        <v>122</v>
      </c>
      <c r="F70" s="29" t="s">
        <v>227</v>
      </c>
    </row>
    <row r="71" spans="4:6" x14ac:dyDescent="0.25">
      <c r="D71" s="14"/>
      <c r="F71" s="29"/>
    </row>
    <row r="72" spans="4:6" ht="67.5" x14ac:dyDescent="0.25">
      <c r="D72" s="14" t="s">
        <v>123</v>
      </c>
      <c r="F72" s="29" t="s">
        <v>228</v>
      </c>
    </row>
    <row r="73" spans="4:6" ht="54.75" thickBot="1" x14ac:dyDescent="0.3">
      <c r="D73" s="15" t="s">
        <v>124</v>
      </c>
      <c r="F73" s="29" t="s">
        <v>229</v>
      </c>
    </row>
    <row r="74" spans="4:6" ht="67.5" x14ac:dyDescent="0.25">
      <c r="D74" s="16" t="s">
        <v>125</v>
      </c>
      <c r="F74" s="19" t="s">
        <v>230</v>
      </c>
    </row>
    <row r="75" spans="4:6" ht="40.5" x14ac:dyDescent="0.25">
      <c r="D75" s="14" t="s">
        <v>126</v>
      </c>
      <c r="F75" s="19" t="s">
        <v>231</v>
      </c>
    </row>
    <row r="76" spans="4:6" ht="27" x14ac:dyDescent="0.25">
      <c r="D76" s="14" t="s">
        <v>127</v>
      </c>
      <c r="F76" s="14" t="s">
        <v>232</v>
      </c>
    </row>
    <row r="77" spans="4:6" ht="27" x14ac:dyDescent="0.25">
      <c r="D77" s="14" t="s">
        <v>128</v>
      </c>
      <c r="F77" s="14" t="s">
        <v>233</v>
      </c>
    </row>
    <row r="78" spans="4:6" ht="40.5" x14ac:dyDescent="0.25">
      <c r="D78" s="14" t="s">
        <v>129</v>
      </c>
      <c r="F78" s="14" t="s">
        <v>234</v>
      </c>
    </row>
    <row r="79" spans="4:6" ht="40.5" x14ac:dyDescent="0.25">
      <c r="D79" s="14" t="s">
        <v>130</v>
      </c>
      <c r="F79" s="14" t="s">
        <v>235</v>
      </c>
    </row>
    <row r="80" spans="4:6" ht="54.75" thickBot="1" x14ac:dyDescent="0.3">
      <c r="D80" s="15" t="s">
        <v>131</v>
      </c>
      <c r="F80" s="14" t="s">
        <v>236</v>
      </c>
    </row>
    <row r="81" spans="4:6" ht="27" x14ac:dyDescent="0.25">
      <c r="D81" s="17" t="s">
        <v>132</v>
      </c>
      <c r="F81" s="29" t="s">
        <v>237</v>
      </c>
    </row>
    <row r="82" spans="4:6" ht="54" x14ac:dyDescent="0.25">
      <c r="D82" s="19" t="s">
        <v>133</v>
      </c>
      <c r="F82" s="29" t="s">
        <v>238</v>
      </c>
    </row>
    <row r="83" spans="4:6" ht="54" x14ac:dyDescent="0.25">
      <c r="D83" s="19" t="s">
        <v>134</v>
      </c>
      <c r="F83" s="29" t="s">
        <v>239</v>
      </c>
    </row>
    <row r="84" spans="4:6" ht="40.5" x14ac:dyDescent="0.25">
      <c r="D84" s="19" t="s">
        <v>135</v>
      </c>
      <c r="F84" s="29" t="s">
        <v>240</v>
      </c>
    </row>
    <row r="85" spans="4:6" ht="27" x14ac:dyDescent="0.25">
      <c r="D85" s="19" t="s">
        <v>136</v>
      </c>
      <c r="F85" s="29" t="s">
        <v>241</v>
      </c>
    </row>
    <row r="86" spans="4:6" ht="40.5" x14ac:dyDescent="0.25">
      <c r="D86" s="19" t="s">
        <v>137</v>
      </c>
      <c r="F86" s="29" t="s">
        <v>242</v>
      </c>
    </row>
    <row r="87" spans="4:6" ht="27.75" thickBot="1" x14ac:dyDescent="0.3">
      <c r="D87" s="20" t="s">
        <v>138</v>
      </c>
      <c r="F87" s="29" t="s">
        <v>243</v>
      </c>
    </row>
    <row r="88" spans="4:6" ht="54" x14ac:dyDescent="0.25">
      <c r="D88" s="16" t="s">
        <v>139</v>
      </c>
      <c r="F88" s="29" t="s">
        <v>244</v>
      </c>
    </row>
    <row r="89" spans="4:6" ht="54" x14ac:dyDescent="0.25">
      <c r="D89" s="14" t="s">
        <v>140</v>
      </c>
      <c r="F89" s="29" t="s">
        <v>245</v>
      </c>
    </row>
    <row r="90" spans="4:6" ht="54" x14ac:dyDescent="0.25">
      <c r="D90" s="14" t="s">
        <v>141</v>
      </c>
      <c r="F90" s="29" t="s">
        <v>246</v>
      </c>
    </row>
    <row r="91" spans="4:6" ht="81.75" thickBot="1" x14ac:dyDescent="0.3">
      <c r="D91" s="15" t="s">
        <v>142</v>
      </c>
      <c r="F91" s="29" t="s">
        <v>247</v>
      </c>
    </row>
    <row r="92" spans="4:6" ht="27" x14ac:dyDescent="0.25">
      <c r="D92" s="16" t="s">
        <v>143</v>
      </c>
      <c r="F92" s="29" t="s">
        <v>248</v>
      </c>
    </row>
    <row r="93" spans="4:6" ht="40.5" x14ac:dyDescent="0.25">
      <c r="D93" s="14" t="s">
        <v>144</v>
      </c>
      <c r="F93" s="29" t="s">
        <v>249</v>
      </c>
    </row>
    <row r="94" spans="4:6" ht="40.5" x14ac:dyDescent="0.25">
      <c r="D94" s="14" t="s">
        <v>145</v>
      </c>
      <c r="F94" s="29" t="s">
        <v>249</v>
      </c>
    </row>
    <row r="95" spans="4:6" ht="40.5" x14ac:dyDescent="0.25">
      <c r="D95" s="14" t="s">
        <v>146</v>
      </c>
      <c r="F95" s="29" t="s">
        <v>250</v>
      </c>
    </row>
    <row r="96" spans="4:6" ht="40.5" x14ac:dyDescent="0.25">
      <c r="D96" s="14" t="s">
        <v>147</v>
      </c>
      <c r="F96" s="29" t="s">
        <v>251</v>
      </c>
    </row>
    <row r="97" spans="4:6" ht="27.75" thickBot="1" x14ac:dyDescent="0.3">
      <c r="D97" s="15" t="s">
        <v>148</v>
      </c>
      <c r="F97" s="29" t="s">
        <v>252</v>
      </c>
    </row>
    <row r="98" spans="4:6" ht="27" x14ac:dyDescent="0.25">
      <c r="D98" s="16" t="s">
        <v>149</v>
      </c>
      <c r="F98" s="29" t="s">
        <v>253</v>
      </c>
    </row>
    <row r="99" spans="4:6" ht="27" x14ac:dyDescent="0.25">
      <c r="D99" s="14" t="s">
        <v>150</v>
      </c>
      <c r="F99" s="29" t="s">
        <v>254</v>
      </c>
    </row>
    <row r="100" spans="4:6" x14ac:dyDescent="0.25">
      <c r="D100" s="21" t="s">
        <v>151</v>
      </c>
      <c r="F100" s="29" t="s">
        <v>255</v>
      </c>
    </row>
    <row r="101" spans="4:6" ht="27.75" thickBot="1" x14ac:dyDescent="0.3">
      <c r="D101" s="22" t="s">
        <v>152</v>
      </c>
      <c r="F101" s="29" t="s">
        <v>256</v>
      </c>
    </row>
    <row r="102" spans="4:6" ht="54" x14ac:dyDescent="0.25">
      <c r="D102" s="16" t="s">
        <v>153</v>
      </c>
      <c r="F102" s="29" t="s">
        <v>257</v>
      </c>
    </row>
    <row r="103" spans="4:6" ht="40.5" x14ac:dyDescent="0.25">
      <c r="D103" s="14" t="s">
        <v>154</v>
      </c>
      <c r="F103" s="29" t="s">
        <v>257</v>
      </c>
    </row>
    <row r="104" spans="4:6" ht="67.5" x14ac:dyDescent="0.25">
      <c r="D104" s="14" t="s">
        <v>155</v>
      </c>
      <c r="F104" s="29" t="s">
        <v>257</v>
      </c>
    </row>
    <row r="105" spans="4:6" ht="54" x14ac:dyDescent="0.25">
      <c r="D105" s="14" t="s">
        <v>156</v>
      </c>
      <c r="F105" s="29" t="s">
        <v>257</v>
      </c>
    </row>
    <row r="106" spans="4:6" ht="41.25" thickBot="1" x14ac:dyDescent="0.3">
      <c r="D106" s="15" t="s">
        <v>157</v>
      </c>
      <c r="F106" s="29" t="s">
        <v>257</v>
      </c>
    </row>
    <row r="107" spans="4:6" ht="27" x14ac:dyDescent="0.25">
      <c r="D107" s="23" t="s">
        <v>158</v>
      </c>
      <c r="F107" s="29" t="s">
        <v>258</v>
      </c>
    </row>
    <row r="108" spans="4:6" ht="27" x14ac:dyDescent="0.25">
      <c r="D108" s="10" t="s">
        <v>159</v>
      </c>
      <c r="F108" s="29" t="s">
        <v>259</v>
      </c>
    </row>
    <row r="109" spans="4:6" ht="27" x14ac:dyDescent="0.25">
      <c r="D109" s="10" t="s">
        <v>160</v>
      </c>
      <c r="F109" s="29" t="s">
        <v>260</v>
      </c>
    </row>
    <row r="110" spans="4:6" ht="27.75" thickBot="1" x14ac:dyDescent="0.3">
      <c r="D110" s="24" t="s">
        <v>161</v>
      </c>
      <c r="F110" s="29" t="s">
        <v>261</v>
      </c>
    </row>
    <row r="111" spans="4:6" ht="27" x14ac:dyDescent="0.25">
      <c r="D111" s="23" t="s">
        <v>162</v>
      </c>
      <c r="F111" s="29" t="s">
        <v>262</v>
      </c>
    </row>
    <row r="112" spans="4:6" ht="27" x14ac:dyDescent="0.25">
      <c r="D112" s="10" t="s">
        <v>163</v>
      </c>
      <c r="F112" s="29" t="s">
        <v>260</v>
      </c>
    </row>
    <row r="113" spans="4:6" ht="27.75" thickBot="1" x14ac:dyDescent="0.3">
      <c r="D113" s="24" t="s">
        <v>164</v>
      </c>
      <c r="F113" s="29" t="s">
        <v>261</v>
      </c>
    </row>
    <row r="114" spans="4:6" ht="54" x14ac:dyDescent="0.25">
      <c r="D114" s="25" t="s">
        <v>165</v>
      </c>
      <c r="F114" s="26" t="s">
        <v>263</v>
      </c>
    </row>
    <row r="115" spans="4:6" ht="40.5" x14ac:dyDescent="0.25">
      <c r="D115" s="26" t="s">
        <v>166</v>
      </c>
      <c r="F115" s="26" t="s">
        <v>264</v>
      </c>
    </row>
    <row r="116" spans="4:6" ht="54" x14ac:dyDescent="0.25">
      <c r="D116" s="26" t="s">
        <v>167</v>
      </c>
      <c r="F116" s="26" t="s">
        <v>265</v>
      </c>
    </row>
    <row r="117" spans="4:6" ht="94.5" x14ac:dyDescent="0.25">
      <c r="D117" s="26" t="s">
        <v>168</v>
      </c>
      <c r="F117" s="26" t="s">
        <v>266</v>
      </c>
    </row>
    <row r="118" spans="4:6" ht="54.75" thickBot="1" x14ac:dyDescent="0.3">
      <c r="D118" s="11" t="s">
        <v>169</v>
      </c>
      <c r="F118" s="26" t="s">
        <v>267</v>
      </c>
    </row>
    <row r="119" spans="4:6" ht="40.5" x14ac:dyDescent="0.25">
      <c r="D119" s="25" t="s">
        <v>170</v>
      </c>
      <c r="F119" s="26" t="s">
        <v>268</v>
      </c>
    </row>
    <row r="120" spans="4:6" ht="54" x14ac:dyDescent="0.25">
      <c r="D120" s="26" t="s">
        <v>171</v>
      </c>
      <c r="F120" s="26" t="s">
        <v>269</v>
      </c>
    </row>
    <row r="121" spans="4:6" ht="54" x14ac:dyDescent="0.25">
      <c r="D121" s="26" t="s">
        <v>172</v>
      </c>
      <c r="F121" s="26" t="s">
        <v>270</v>
      </c>
    </row>
    <row r="122" spans="4:6" ht="54" x14ac:dyDescent="0.25">
      <c r="D122" s="26" t="s">
        <v>173</v>
      </c>
      <c r="F122" s="26" t="s">
        <v>271</v>
      </c>
    </row>
    <row r="123" spans="4:6" ht="54" x14ac:dyDescent="0.25">
      <c r="D123" s="26" t="s">
        <v>174</v>
      </c>
      <c r="F123" s="26" t="s">
        <v>272</v>
      </c>
    </row>
    <row r="124" spans="4:6" ht="54" x14ac:dyDescent="0.25">
      <c r="D124" s="26" t="s">
        <v>175</v>
      </c>
      <c r="F124" s="26" t="s">
        <v>273</v>
      </c>
    </row>
    <row r="125" spans="4:6" ht="68.25" thickBot="1" x14ac:dyDescent="0.3">
      <c r="D125" s="11" t="s">
        <v>176</v>
      </c>
      <c r="F125" s="26" t="s">
        <v>274</v>
      </c>
    </row>
    <row r="126" spans="4:6" x14ac:dyDescent="0.25">
      <c r="D126" s="25" t="s">
        <v>177</v>
      </c>
      <c r="F126" s="26" t="s">
        <v>275</v>
      </c>
    </row>
    <row r="127" spans="4:6" ht="54" x14ac:dyDescent="0.25">
      <c r="D127" s="19" t="s">
        <v>178</v>
      </c>
      <c r="F127" s="29" t="s">
        <v>276</v>
      </c>
    </row>
    <row r="128" spans="4:6" ht="27" x14ac:dyDescent="0.25">
      <c r="D128" s="14" t="s">
        <v>179</v>
      </c>
      <c r="F128" s="29" t="s">
        <v>277</v>
      </c>
    </row>
    <row r="129" spans="4:6" ht="40.5" x14ac:dyDescent="0.25">
      <c r="D129" s="10" t="s">
        <v>180</v>
      </c>
      <c r="F129" s="26" t="s">
        <v>278</v>
      </c>
    </row>
    <row r="130" spans="4:6" ht="40.5" x14ac:dyDescent="0.25">
      <c r="D130" s="26" t="s">
        <v>181</v>
      </c>
      <c r="F130" s="29" t="s">
        <v>279</v>
      </c>
    </row>
    <row r="131" spans="4:6" ht="27" x14ac:dyDescent="0.25">
      <c r="D131" s="19" t="s">
        <v>182</v>
      </c>
      <c r="F131" s="29" t="s">
        <v>280</v>
      </c>
    </row>
    <row r="132" spans="4:6" ht="27" x14ac:dyDescent="0.25">
      <c r="D132" s="14" t="s">
        <v>183</v>
      </c>
      <c r="F132" s="29" t="s">
        <v>281</v>
      </c>
    </row>
    <row r="133" spans="4:6" ht="27.75" thickBot="1" x14ac:dyDescent="0.3">
      <c r="D133" s="24" t="s">
        <v>184</v>
      </c>
      <c r="F133" s="29" t="s">
        <v>282</v>
      </c>
    </row>
    <row r="134" spans="4:6" ht="54" x14ac:dyDescent="0.25">
      <c r="D134" s="16" t="s">
        <v>185</v>
      </c>
      <c r="F134" s="29" t="s">
        <v>283</v>
      </c>
    </row>
    <row r="135" spans="4:6" ht="40.5" x14ac:dyDescent="0.25">
      <c r="D135" s="14" t="s">
        <v>186</v>
      </c>
      <c r="F135" s="29" t="s">
        <v>284</v>
      </c>
    </row>
    <row r="136" spans="4:6" ht="27" x14ac:dyDescent="0.25">
      <c r="D136" s="10" t="s">
        <v>187</v>
      </c>
      <c r="F136" s="29" t="s">
        <v>285</v>
      </c>
    </row>
    <row r="137" spans="4:6" ht="41.25" thickBot="1" x14ac:dyDescent="0.3">
      <c r="D137" s="15" t="s">
        <v>188</v>
      </c>
      <c r="F137" s="29" t="s">
        <v>286</v>
      </c>
    </row>
    <row r="138" spans="4:6" ht="27" x14ac:dyDescent="0.25">
      <c r="D138" s="27" t="s">
        <v>189</v>
      </c>
      <c r="F138" s="29" t="s">
        <v>287</v>
      </c>
    </row>
    <row r="139" spans="4:6" ht="27" x14ac:dyDescent="0.25">
      <c r="D139" s="14" t="s">
        <v>190</v>
      </c>
      <c r="F139" s="29" t="s">
        <v>288</v>
      </c>
    </row>
    <row r="140" spans="4:6" ht="27" x14ac:dyDescent="0.25">
      <c r="D140" s="14" t="s">
        <v>191</v>
      </c>
      <c r="F140" s="29" t="s">
        <v>289</v>
      </c>
    </row>
    <row r="141" spans="4:6" ht="27" x14ac:dyDescent="0.25">
      <c r="D141" s="14" t="s">
        <v>192</v>
      </c>
      <c r="F141" s="29" t="s">
        <v>290</v>
      </c>
    </row>
    <row r="142" spans="4:6" x14ac:dyDescent="0.25">
      <c r="D142" s="14" t="s">
        <v>193</v>
      </c>
      <c r="F142" s="29" t="s">
        <v>291</v>
      </c>
    </row>
    <row r="143" spans="4:6" ht="27" x14ac:dyDescent="0.25">
      <c r="D143" s="14" t="s">
        <v>194</v>
      </c>
      <c r="F143" s="29" t="s">
        <v>292</v>
      </c>
    </row>
    <row r="144" spans="4:6" ht="27.75" thickBot="1" x14ac:dyDescent="0.3">
      <c r="D144" s="24" t="s">
        <v>195</v>
      </c>
      <c r="F144" s="29" t="s">
        <v>293</v>
      </c>
    </row>
  </sheetData>
  <mergeCells count="77">
    <mergeCell ref="AI23:AN23"/>
    <mergeCell ref="AI24:AN24"/>
    <mergeCell ref="AI25:AN25"/>
    <mergeCell ref="AI26:AN26"/>
    <mergeCell ref="B10:D10"/>
    <mergeCell ref="E10:AC10"/>
    <mergeCell ref="AK10:AN10"/>
    <mergeCell ref="AI22:AN22"/>
    <mergeCell ref="R20:X20"/>
    <mergeCell ref="Z20:AA20"/>
    <mergeCell ref="AB20:AF20"/>
    <mergeCell ref="AG20:AH20"/>
    <mergeCell ref="AI20:AN21"/>
    <mergeCell ref="G20:H20"/>
    <mergeCell ref="I20:I21"/>
    <mergeCell ref="J20:J21"/>
    <mergeCell ref="K20:M20"/>
    <mergeCell ref="N20:Q20"/>
    <mergeCell ref="B20:B21"/>
    <mergeCell ref="C20:C21"/>
    <mergeCell ref="D20:D21"/>
    <mergeCell ref="E20:E21"/>
    <mergeCell ref="F20:F21"/>
    <mergeCell ref="AA15:AD15"/>
    <mergeCell ref="AH15:AI15"/>
    <mergeCell ref="C16:E16"/>
    <mergeCell ref="F16:J16"/>
    <mergeCell ref="K16:L16"/>
    <mergeCell ref="P16:Q16"/>
    <mergeCell ref="R16:S16"/>
    <mergeCell ref="T16:W16"/>
    <mergeCell ref="X16:Y16"/>
    <mergeCell ref="Z16:AA16"/>
    <mergeCell ref="AC16:AD16"/>
    <mergeCell ref="AE16:AF16"/>
    <mergeCell ref="AH16:AJ16"/>
    <mergeCell ref="AE15:AG15"/>
    <mergeCell ref="AJ15:AN15"/>
    <mergeCell ref="AK11:AN11"/>
    <mergeCell ref="B13:AN13"/>
    <mergeCell ref="B14:J14"/>
    <mergeCell ref="K14:AD14"/>
    <mergeCell ref="AE14:AI14"/>
    <mergeCell ref="AJ14:AN14"/>
    <mergeCell ref="K11:M11"/>
    <mergeCell ref="N11:V11"/>
    <mergeCell ref="W11:AC11"/>
    <mergeCell ref="AD11:AI11"/>
    <mergeCell ref="C11:J11"/>
    <mergeCell ref="AD9:AH9"/>
    <mergeCell ref="AI9:AJ9"/>
    <mergeCell ref="AK9:AN9"/>
    <mergeCell ref="AD10:AE10"/>
    <mergeCell ref="AF10:AI10"/>
    <mergeCell ref="E7:AC7"/>
    <mergeCell ref="N9:V9"/>
    <mergeCell ref="W9:X9"/>
    <mergeCell ref="Y9:Z9"/>
    <mergeCell ref="B9:D9"/>
    <mergeCell ref="E9:M9"/>
    <mergeCell ref="AA9:AC9"/>
    <mergeCell ref="AL16:AN16"/>
    <mergeCell ref="B6:AN6"/>
    <mergeCell ref="B2:C4"/>
    <mergeCell ref="D2:AL4"/>
    <mergeCell ref="AM2:AN2"/>
    <mergeCell ref="AM3:AN3"/>
    <mergeCell ref="AM4:AN4"/>
    <mergeCell ref="AI7:AJ7"/>
    <mergeCell ref="AL7:AN7"/>
    <mergeCell ref="B8:C8"/>
    <mergeCell ref="H8:J8"/>
    <mergeCell ref="L8:M8"/>
    <mergeCell ref="O8:P8"/>
    <mergeCell ref="Q8:AC8"/>
    <mergeCell ref="AD8:AH8"/>
    <mergeCell ref="AI8:AN8"/>
  </mergeCells>
  <dataValidations count="5">
    <dataValidation errorStyle="warning" allowBlank="1" showInputMessage="1" showErrorMessage="1" errorTitle="COLOQUE SOLO" error="1,2,3, O 4" promptTitle="NIVEL DE EXPOSICIÓN #3" prompt="4  Continua-Sin interrupción o varias veces con tiempo prolongado durante la jornada_x000a_3 Frecuente-Varias veces durante la jornada por tiempos cortos_x000a_2 Ocasional-Alguna vez durante la jornada y por un periodo de tiempo corto_x000a_1 Esporádica-De manera eventual" sqref="S21"/>
    <dataValidation allowBlank="1" showInputMessage="1" showErrorMessage="1" promptTitle="NP #5" prompt="Si 40&lt;NP&lt;24, Muy alto (A)_x000a_Si 20&lt;NP&lt;10, Alto (A)_x000a_Si 8&lt;NP&lt;6, Medio (M)_x000a_Si 4&lt;NP&lt;2, Bajo (B)" sqref="U21"/>
    <dataValidation allowBlank="1" showInputMessage="1" showErrorMessage="1" promptTitle="NIVEL DE CONSECUENCIA #6" prompt="100: Muerte(s)_x000a_60: Lesiones o enfermedades graves irreparables (incapacidad permanente parcial o invalidez)_x000a_25: Lesiones o enfermedades con incapacidad laboral temporal (ILT)_x000a_10: Lesiones o enfermedades que no requieren incapacidad.  " sqref="V21"/>
    <dataValidation allowBlank="1" showInputMessage="1" showErrorMessage="1" promptTitle="NIVEL DE RIESGO #8" prompt="I  entre 4000-600_x000a_II entre 500-150_x000a_III entre 120-40_x000a_IV si es igual a 20" sqref="X21"/>
    <dataValidation allowBlank="1" showInputMessage="1" showErrorMessage="1" promptTitle="DETERMINACION DEL ND #2" prompt="(MA)-10- Medidas preventivas es nula o no existe, o ambos._x000a_(A)-6- Medidas preventivas es baja o ambos _x000a_(M)-2- Medidas preventivas Moderada o ambos._x000a_(B)- N.A.V.- Riesgo Controlado. =(IV) #8" sqref="N20:Q20"/>
  </dataValidations>
  <hyperlinks>
    <hyperlink ref="N11" r:id="rId1"/>
  </hyperlinks>
  <pageMargins left="0.7" right="0.7" top="0.75" bottom="0.75" header="0.3" footer="0.3"/>
  <pageSetup orientation="portrait" horizontalDpi="4294967294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'9. Listado De Riesgos'!$C$2:$C$108</xm:f>
          </x14:formula1>
          <xm:sqref>H22:H26</xm:sqref>
        </x14:dataValidation>
        <x14:dataValidation type="list" allowBlank="1" showInputMessage="1" showErrorMessage="1">
          <x14:formula1>
            <xm:f>'9. Listado De Riesgos'!$E$2:$E$108</xm:f>
          </x14:formula1>
          <xm:sqref>J22:J26</xm:sqref>
        </x14:dataValidation>
        <x14:dataValidation type="list" allowBlank="1" showInputMessage="1" showErrorMessage="1">
          <x14:formula1>
            <xm:f>'9. Listado De Riesgos'!$A$2:$A$18</xm:f>
          </x14:formula1>
          <xm:sqref>G22:G26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8"/>
  <sheetViews>
    <sheetView zoomScale="112" zoomScaleNormal="112" workbookViewId="0">
      <selection activeCell="E1" sqref="E1"/>
    </sheetView>
  </sheetViews>
  <sheetFormatPr baseColWidth="10" defaultRowHeight="15" x14ac:dyDescent="0.25"/>
  <cols>
    <col min="1" max="1" width="15.42578125" customWidth="1"/>
    <col min="3" max="3" width="40.140625" customWidth="1"/>
    <col min="5" max="5" width="35.5703125" customWidth="1"/>
  </cols>
  <sheetData>
    <row r="1" spans="1:7" ht="15.75" thickBot="1" x14ac:dyDescent="0.3">
      <c r="A1" s="41" t="s">
        <v>89</v>
      </c>
      <c r="C1" s="42" t="s">
        <v>294</v>
      </c>
      <c r="E1" s="42" t="s">
        <v>301</v>
      </c>
    </row>
    <row r="2" spans="1:7" ht="40.5" x14ac:dyDescent="0.25">
      <c r="A2" s="4" t="s">
        <v>72</v>
      </c>
      <c r="C2" s="5" t="s">
        <v>90</v>
      </c>
      <c r="E2" s="28" t="s">
        <v>196</v>
      </c>
    </row>
    <row r="3" spans="1:7" ht="27" x14ac:dyDescent="0.25">
      <c r="A3" s="2" t="s">
        <v>73</v>
      </c>
      <c r="C3" s="6" t="s">
        <v>91</v>
      </c>
      <c r="E3" s="28" t="s">
        <v>197</v>
      </c>
    </row>
    <row r="4" spans="1:7" ht="40.5" x14ac:dyDescent="0.25">
      <c r="A4" s="2" t="s">
        <v>74</v>
      </c>
      <c r="C4" s="6" t="s">
        <v>92</v>
      </c>
      <c r="E4" s="28" t="s">
        <v>198</v>
      </c>
    </row>
    <row r="5" spans="1:7" ht="27" x14ac:dyDescent="0.25">
      <c r="A5" s="2" t="s">
        <v>75</v>
      </c>
      <c r="C5" s="6" t="s">
        <v>93</v>
      </c>
      <c r="E5" s="28" t="s">
        <v>199</v>
      </c>
    </row>
    <row r="6" spans="1:7" ht="27" x14ac:dyDescent="0.25">
      <c r="A6" s="2" t="s">
        <v>76</v>
      </c>
      <c r="C6" s="6" t="s">
        <v>94</v>
      </c>
      <c r="E6" s="28" t="s">
        <v>200</v>
      </c>
      <c r="G6" t="s">
        <v>299</v>
      </c>
    </row>
    <row r="7" spans="1:7" ht="40.5" x14ac:dyDescent="0.25">
      <c r="A7" s="2" t="s">
        <v>77</v>
      </c>
      <c r="C7" s="6" t="s">
        <v>95</v>
      </c>
      <c r="E7" s="28" t="s">
        <v>201</v>
      </c>
    </row>
    <row r="8" spans="1:7" ht="41.25" thickBot="1" x14ac:dyDescent="0.3">
      <c r="A8" s="2" t="s">
        <v>78</v>
      </c>
      <c r="C8" s="7" t="s">
        <v>96</v>
      </c>
      <c r="E8" s="28" t="s">
        <v>202</v>
      </c>
    </row>
    <row r="9" spans="1:7" ht="38.25" x14ac:dyDescent="0.25">
      <c r="A9" s="2" t="s">
        <v>79</v>
      </c>
      <c r="C9" s="5" t="s">
        <v>97</v>
      </c>
      <c r="E9" s="28" t="s">
        <v>203</v>
      </c>
    </row>
    <row r="10" spans="1:7" ht="38.25" x14ac:dyDescent="0.25">
      <c r="A10" s="2" t="s">
        <v>80</v>
      </c>
      <c r="C10" s="6" t="s">
        <v>98</v>
      </c>
      <c r="E10" s="28" t="s">
        <v>204</v>
      </c>
    </row>
    <row r="11" spans="1:7" ht="38.25" x14ac:dyDescent="0.25">
      <c r="A11" s="2" t="s">
        <v>81</v>
      </c>
      <c r="C11" s="6" t="s">
        <v>99</v>
      </c>
      <c r="E11" s="28" t="s">
        <v>205</v>
      </c>
    </row>
    <row r="12" spans="1:7" ht="40.5" x14ac:dyDescent="0.25">
      <c r="A12" s="2" t="s">
        <v>82</v>
      </c>
      <c r="C12" s="6" t="s">
        <v>100</v>
      </c>
      <c r="E12" s="28" t="s">
        <v>206</v>
      </c>
    </row>
    <row r="13" spans="1:7" ht="54" x14ac:dyDescent="0.25">
      <c r="A13" s="2" t="s">
        <v>83</v>
      </c>
      <c r="C13" s="6" t="s">
        <v>101</v>
      </c>
      <c r="E13" s="28" t="s">
        <v>207</v>
      </c>
    </row>
    <row r="14" spans="1:7" ht="63.75" x14ac:dyDescent="0.25">
      <c r="A14" s="2" t="s">
        <v>84</v>
      </c>
      <c r="C14" s="6" t="s">
        <v>102</v>
      </c>
      <c r="E14" s="28" t="s">
        <v>208</v>
      </c>
    </row>
    <row r="15" spans="1:7" ht="76.5" x14ac:dyDescent="0.25">
      <c r="A15" s="2" t="s">
        <v>85</v>
      </c>
      <c r="C15" s="6" t="s">
        <v>103</v>
      </c>
      <c r="E15" s="28" t="s">
        <v>209</v>
      </c>
    </row>
    <row r="16" spans="1:7" ht="54" x14ac:dyDescent="0.25">
      <c r="A16" s="2" t="s">
        <v>86</v>
      </c>
      <c r="C16" s="6" t="s">
        <v>104</v>
      </c>
      <c r="E16" s="28" t="s">
        <v>210</v>
      </c>
    </row>
    <row r="17" spans="1:5" ht="81" x14ac:dyDescent="0.25">
      <c r="A17" s="2" t="s">
        <v>87</v>
      </c>
      <c r="C17" s="6" t="s">
        <v>105</v>
      </c>
      <c r="E17" s="28" t="s">
        <v>211</v>
      </c>
    </row>
    <row r="18" spans="1:5" ht="54.75" thickBot="1" x14ac:dyDescent="0.3">
      <c r="A18" s="3" t="s">
        <v>88</v>
      </c>
      <c r="C18" s="6" t="s">
        <v>106</v>
      </c>
      <c r="E18" s="28" t="s">
        <v>212</v>
      </c>
    </row>
    <row r="19" spans="1:5" ht="27" x14ac:dyDescent="0.25">
      <c r="C19" s="6" t="s">
        <v>107</v>
      </c>
      <c r="E19" s="28" t="s">
        <v>213</v>
      </c>
    </row>
    <row r="20" spans="1:5" ht="27" x14ac:dyDescent="0.25">
      <c r="C20" s="6" t="s">
        <v>108</v>
      </c>
      <c r="E20" s="28" t="s">
        <v>214</v>
      </c>
    </row>
    <row r="21" spans="1:5" ht="94.5" x14ac:dyDescent="0.25">
      <c r="C21" s="6" t="s">
        <v>109</v>
      </c>
      <c r="E21" s="28" t="s">
        <v>215</v>
      </c>
    </row>
    <row r="22" spans="1:5" ht="54.75" thickBot="1" x14ac:dyDescent="0.3">
      <c r="C22" s="7" t="s">
        <v>110</v>
      </c>
      <c r="E22" s="28" t="s">
        <v>216</v>
      </c>
    </row>
    <row r="23" spans="1:5" ht="81" x14ac:dyDescent="0.25">
      <c r="C23" s="8" t="s">
        <v>111</v>
      </c>
      <c r="E23" s="29" t="s">
        <v>217</v>
      </c>
    </row>
    <row r="24" spans="1:5" ht="81" x14ac:dyDescent="0.25">
      <c r="C24" s="9" t="s">
        <v>112</v>
      </c>
      <c r="E24" s="29" t="s">
        <v>218</v>
      </c>
    </row>
    <row r="25" spans="1:5" ht="81" x14ac:dyDescent="0.25">
      <c r="C25" s="9" t="s">
        <v>113</v>
      </c>
      <c r="E25" s="29" t="s">
        <v>217</v>
      </c>
    </row>
    <row r="26" spans="1:5" ht="40.5" x14ac:dyDescent="0.25">
      <c r="C26" s="9" t="s">
        <v>114</v>
      </c>
      <c r="E26" s="29" t="s">
        <v>219</v>
      </c>
    </row>
    <row r="27" spans="1:5" ht="40.5" x14ac:dyDescent="0.25">
      <c r="C27" s="9" t="s">
        <v>115</v>
      </c>
      <c r="E27" s="29" t="s">
        <v>220</v>
      </c>
    </row>
    <row r="28" spans="1:5" ht="54" x14ac:dyDescent="0.25">
      <c r="C28" s="10" t="s">
        <v>116</v>
      </c>
      <c r="E28" s="26" t="s">
        <v>221</v>
      </c>
    </row>
    <row r="29" spans="1:5" ht="41.25" thickBot="1" x14ac:dyDescent="0.3">
      <c r="C29" s="11" t="s">
        <v>117</v>
      </c>
      <c r="E29" s="30" t="s">
        <v>222</v>
      </c>
    </row>
    <row r="30" spans="1:5" ht="54" x14ac:dyDescent="0.25">
      <c r="C30" s="12" t="s">
        <v>118</v>
      </c>
      <c r="E30" s="19" t="s">
        <v>223</v>
      </c>
    </row>
    <row r="31" spans="1:5" ht="54" x14ac:dyDescent="0.25">
      <c r="C31" s="13" t="s">
        <v>119</v>
      </c>
      <c r="E31" s="29" t="s">
        <v>224</v>
      </c>
    </row>
    <row r="32" spans="1:5" ht="40.5" x14ac:dyDescent="0.25">
      <c r="C32" s="13" t="s">
        <v>120</v>
      </c>
      <c r="E32" s="29" t="s">
        <v>225</v>
      </c>
    </row>
    <row r="33" spans="3:5" ht="40.5" x14ac:dyDescent="0.25">
      <c r="C33" s="14" t="s">
        <v>121</v>
      </c>
      <c r="E33" s="29" t="s">
        <v>226</v>
      </c>
    </row>
    <row r="34" spans="3:5" ht="67.5" x14ac:dyDescent="0.25">
      <c r="C34" s="14" t="s">
        <v>122</v>
      </c>
      <c r="E34" s="29" t="s">
        <v>227</v>
      </c>
    </row>
    <row r="35" spans="3:5" x14ac:dyDescent="0.25">
      <c r="C35" s="14"/>
      <c r="E35" s="29"/>
    </row>
    <row r="36" spans="3:5" ht="40.5" x14ac:dyDescent="0.25">
      <c r="C36" s="14" t="s">
        <v>123</v>
      </c>
      <c r="E36" s="29" t="s">
        <v>228</v>
      </c>
    </row>
    <row r="37" spans="3:5" ht="41.25" thickBot="1" x14ac:dyDescent="0.3">
      <c r="C37" s="15" t="s">
        <v>124</v>
      </c>
      <c r="E37" s="29" t="s">
        <v>229</v>
      </c>
    </row>
    <row r="38" spans="3:5" ht="81" x14ac:dyDescent="0.25">
      <c r="C38" s="16" t="s">
        <v>125</v>
      </c>
      <c r="E38" s="19" t="s">
        <v>230</v>
      </c>
    </row>
    <row r="39" spans="3:5" ht="40.5" x14ac:dyDescent="0.25">
      <c r="C39" s="14" t="s">
        <v>126</v>
      </c>
      <c r="E39" s="19" t="s">
        <v>231</v>
      </c>
    </row>
    <row r="40" spans="3:5" ht="27" x14ac:dyDescent="0.25">
      <c r="C40" s="14" t="s">
        <v>127</v>
      </c>
      <c r="E40" s="14" t="s">
        <v>232</v>
      </c>
    </row>
    <row r="41" spans="3:5" ht="27" x14ac:dyDescent="0.25">
      <c r="C41" s="14" t="s">
        <v>128</v>
      </c>
      <c r="E41" s="14" t="s">
        <v>233</v>
      </c>
    </row>
    <row r="42" spans="3:5" ht="27" x14ac:dyDescent="0.25">
      <c r="C42" s="14" t="s">
        <v>129</v>
      </c>
      <c r="E42" s="14" t="s">
        <v>234</v>
      </c>
    </row>
    <row r="43" spans="3:5" ht="40.5" x14ac:dyDescent="0.25">
      <c r="C43" s="14" t="s">
        <v>130</v>
      </c>
      <c r="E43" s="14" t="s">
        <v>235</v>
      </c>
    </row>
    <row r="44" spans="3:5" ht="68.25" thickBot="1" x14ac:dyDescent="0.3">
      <c r="C44" s="7" t="s">
        <v>131</v>
      </c>
      <c r="E44" s="14" t="s">
        <v>236</v>
      </c>
    </row>
    <row r="45" spans="3:5" ht="27" x14ac:dyDescent="0.25">
      <c r="C45" s="17" t="s">
        <v>132</v>
      </c>
      <c r="E45" s="28" t="s">
        <v>237</v>
      </c>
    </row>
    <row r="46" spans="3:5" ht="27" x14ac:dyDescent="0.25">
      <c r="C46" s="18" t="s">
        <v>133</v>
      </c>
      <c r="E46" s="28" t="s">
        <v>238</v>
      </c>
    </row>
    <row r="47" spans="3:5" ht="27" x14ac:dyDescent="0.25">
      <c r="C47" s="18" t="s">
        <v>134</v>
      </c>
      <c r="E47" s="28" t="s">
        <v>239</v>
      </c>
    </row>
    <row r="48" spans="3:5" ht="27" x14ac:dyDescent="0.25">
      <c r="C48" s="19" t="s">
        <v>135</v>
      </c>
      <c r="E48" s="28" t="s">
        <v>240</v>
      </c>
    </row>
    <row r="49" spans="3:5" ht="27" x14ac:dyDescent="0.25">
      <c r="C49" s="19" t="s">
        <v>136</v>
      </c>
      <c r="E49" s="28" t="s">
        <v>241</v>
      </c>
    </row>
    <row r="50" spans="3:5" ht="27" x14ac:dyDescent="0.25">
      <c r="C50" s="19" t="s">
        <v>137</v>
      </c>
      <c r="E50" s="28" t="s">
        <v>242</v>
      </c>
    </row>
    <row r="51" spans="3:5" ht="27.75" thickBot="1" x14ac:dyDescent="0.3">
      <c r="C51" s="20" t="s">
        <v>138</v>
      </c>
      <c r="E51" s="28" t="s">
        <v>243</v>
      </c>
    </row>
    <row r="52" spans="3:5" ht="40.5" x14ac:dyDescent="0.25">
      <c r="C52" s="16" t="s">
        <v>139</v>
      </c>
      <c r="E52" s="29" t="s">
        <v>244</v>
      </c>
    </row>
    <row r="53" spans="3:5" ht="40.5" x14ac:dyDescent="0.25">
      <c r="C53" s="14" t="s">
        <v>140</v>
      </c>
      <c r="E53" s="29" t="s">
        <v>245</v>
      </c>
    </row>
    <row r="54" spans="3:5" ht="40.5" x14ac:dyDescent="0.25">
      <c r="C54" s="14" t="s">
        <v>141</v>
      </c>
      <c r="E54" s="29" t="s">
        <v>246</v>
      </c>
    </row>
    <row r="55" spans="3:5" ht="41.25" thickBot="1" x14ac:dyDescent="0.3">
      <c r="C55" s="15" t="s">
        <v>142</v>
      </c>
      <c r="E55" s="29" t="s">
        <v>247</v>
      </c>
    </row>
    <row r="56" spans="3:5" ht="27" x14ac:dyDescent="0.25">
      <c r="C56" s="16" t="s">
        <v>143</v>
      </c>
      <c r="E56" s="29" t="s">
        <v>248</v>
      </c>
    </row>
    <row r="57" spans="3:5" ht="27" x14ac:dyDescent="0.25">
      <c r="C57" s="14" t="s">
        <v>144</v>
      </c>
      <c r="E57" s="29" t="s">
        <v>249</v>
      </c>
    </row>
    <row r="58" spans="3:5" ht="27" x14ac:dyDescent="0.25">
      <c r="C58" s="14" t="s">
        <v>145</v>
      </c>
      <c r="E58" s="29" t="s">
        <v>249</v>
      </c>
    </row>
    <row r="59" spans="3:5" ht="27" x14ac:dyDescent="0.25">
      <c r="C59" s="14" t="s">
        <v>146</v>
      </c>
      <c r="E59" s="29" t="s">
        <v>250</v>
      </c>
    </row>
    <row r="60" spans="3:5" ht="27" x14ac:dyDescent="0.25">
      <c r="C60" s="14" t="s">
        <v>147</v>
      </c>
      <c r="E60" s="29" t="s">
        <v>251</v>
      </c>
    </row>
    <row r="61" spans="3:5" ht="27.75" thickBot="1" x14ac:dyDescent="0.3">
      <c r="C61" s="15" t="s">
        <v>148</v>
      </c>
      <c r="E61" s="29" t="s">
        <v>252</v>
      </c>
    </row>
    <row r="62" spans="3:5" ht="37.5" customHeight="1" x14ac:dyDescent="0.25">
      <c r="C62" s="16" t="s">
        <v>149</v>
      </c>
      <c r="E62" s="29" t="s">
        <v>253</v>
      </c>
    </row>
    <row r="63" spans="3:5" ht="42.75" customHeight="1" x14ac:dyDescent="0.25">
      <c r="C63" s="14" t="s">
        <v>150</v>
      </c>
      <c r="E63" s="29" t="s">
        <v>254</v>
      </c>
    </row>
    <row r="64" spans="3:5" ht="33" customHeight="1" x14ac:dyDescent="0.25">
      <c r="C64" s="21" t="s">
        <v>151</v>
      </c>
      <c r="E64" s="29" t="s">
        <v>255</v>
      </c>
    </row>
    <row r="65" spans="3:5" ht="33" customHeight="1" thickBot="1" x14ac:dyDescent="0.3">
      <c r="C65" s="22" t="s">
        <v>152</v>
      </c>
      <c r="E65" s="29" t="s">
        <v>256</v>
      </c>
    </row>
    <row r="66" spans="3:5" ht="27" x14ac:dyDescent="0.25">
      <c r="C66" s="16" t="s">
        <v>153</v>
      </c>
      <c r="E66" s="29" t="s">
        <v>257</v>
      </c>
    </row>
    <row r="67" spans="3:5" ht="27" x14ac:dyDescent="0.25">
      <c r="C67" s="14" t="s">
        <v>154</v>
      </c>
      <c r="E67" s="29" t="s">
        <v>257</v>
      </c>
    </row>
    <row r="68" spans="3:5" ht="40.5" x14ac:dyDescent="0.25">
      <c r="C68" s="14" t="s">
        <v>155</v>
      </c>
      <c r="E68" s="29" t="s">
        <v>257</v>
      </c>
    </row>
    <row r="69" spans="3:5" ht="27" x14ac:dyDescent="0.25">
      <c r="C69" s="14" t="s">
        <v>156</v>
      </c>
      <c r="E69" s="29" t="s">
        <v>257</v>
      </c>
    </row>
    <row r="70" spans="3:5" ht="27.75" thickBot="1" x14ac:dyDescent="0.3">
      <c r="C70" s="15" t="s">
        <v>157</v>
      </c>
      <c r="E70" s="29" t="s">
        <v>257</v>
      </c>
    </row>
    <row r="71" spans="3:5" ht="27" x14ac:dyDescent="0.25">
      <c r="C71" s="23" t="s">
        <v>158</v>
      </c>
      <c r="E71" s="29" t="s">
        <v>258</v>
      </c>
    </row>
    <row r="72" spans="3:5" ht="27" x14ac:dyDescent="0.25">
      <c r="C72" s="10" t="s">
        <v>159</v>
      </c>
      <c r="E72" s="29" t="s">
        <v>259</v>
      </c>
    </row>
    <row r="73" spans="3:5" ht="27" x14ac:dyDescent="0.25">
      <c r="C73" s="10" t="s">
        <v>160</v>
      </c>
      <c r="E73" s="29" t="s">
        <v>260</v>
      </c>
    </row>
    <row r="74" spans="3:5" ht="27.75" thickBot="1" x14ac:dyDescent="0.3">
      <c r="C74" s="24" t="s">
        <v>161</v>
      </c>
      <c r="E74" s="29" t="s">
        <v>261</v>
      </c>
    </row>
    <row r="75" spans="3:5" ht="27" x14ac:dyDescent="0.25">
      <c r="C75" s="23" t="s">
        <v>162</v>
      </c>
      <c r="E75" s="29" t="s">
        <v>262</v>
      </c>
    </row>
    <row r="76" spans="3:5" ht="27" x14ac:dyDescent="0.25">
      <c r="C76" s="10" t="s">
        <v>163</v>
      </c>
      <c r="E76" s="29" t="s">
        <v>260</v>
      </c>
    </row>
    <row r="77" spans="3:5" ht="27.75" thickBot="1" x14ac:dyDescent="0.3">
      <c r="C77" s="24" t="s">
        <v>164</v>
      </c>
      <c r="E77" s="29" t="s">
        <v>261</v>
      </c>
    </row>
    <row r="78" spans="3:5" ht="27" x14ac:dyDescent="0.25">
      <c r="C78" s="25" t="s">
        <v>165</v>
      </c>
      <c r="E78" s="26" t="s">
        <v>263</v>
      </c>
    </row>
    <row r="79" spans="3:5" ht="27" x14ac:dyDescent="0.25">
      <c r="C79" s="26" t="s">
        <v>166</v>
      </c>
      <c r="E79" s="26" t="s">
        <v>264</v>
      </c>
    </row>
    <row r="80" spans="3:5" ht="27" x14ac:dyDescent="0.25">
      <c r="C80" s="26" t="s">
        <v>167</v>
      </c>
      <c r="E80" s="26" t="s">
        <v>265</v>
      </c>
    </row>
    <row r="81" spans="3:5" ht="40.5" x14ac:dyDescent="0.25">
      <c r="C81" s="26" t="s">
        <v>168</v>
      </c>
      <c r="E81" s="26" t="s">
        <v>266</v>
      </c>
    </row>
    <row r="82" spans="3:5" ht="54.75" thickBot="1" x14ac:dyDescent="0.3">
      <c r="C82" s="11" t="s">
        <v>169</v>
      </c>
      <c r="E82" s="26" t="s">
        <v>267</v>
      </c>
    </row>
    <row r="83" spans="3:5" ht="40.5" x14ac:dyDescent="0.25">
      <c r="C83" s="25" t="s">
        <v>170</v>
      </c>
      <c r="E83" s="26" t="s">
        <v>268</v>
      </c>
    </row>
    <row r="84" spans="3:5" ht="27" x14ac:dyDescent="0.25">
      <c r="C84" s="26" t="s">
        <v>171</v>
      </c>
      <c r="E84" s="26" t="s">
        <v>269</v>
      </c>
    </row>
    <row r="85" spans="3:5" ht="27" x14ac:dyDescent="0.25">
      <c r="C85" s="26" t="s">
        <v>172</v>
      </c>
      <c r="E85" s="26" t="s">
        <v>270</v>
      </c>
    </row>
    <row r="86" spans="3:5" ht="27" x14ac:dyDescent="0.25">
      <c r="C86" s="26" t="s">
        <v>173</v>
      </c>
      <c r="E86" s="26" t="s">
        <v>271</v>
      </c>
    </row>
    <row r="87" spans="3:5" ht="27" x14ac:dyDescent="0.25">
      <c r="C87" s="26" t="s">
        <v>174</v>
      </c>
      <c r="E87" s="26" t="s">
        <v>272</v>
      </c>
    </row>
    <row r="88" spans="3:5" ht="27" x14ac:dyDescent="0.25">
      <c r="C88" s="26" t="s">
        <v>175</v>
      </c>
      <c r="E88" s="26" t="s">
        <v>273</v>
      </c>
    </row>
    <row r="89" spans="3:5" ht="27.75" thickBot="1" x14ac:dyDescent="0.3">
      <c r="C89" s="11" t="s">
        <v>176</v>
      </c>
      <c r="E89" s="26" t="s">
        <v>274</v>
      </c>
    </row>
    <row r="90" spans="3:5" x14ac:dyDescent="0.25">
      <c r="C90" s="25" t="s">
        <v>177</v>
      </c>
      <c r="E90" s="26" t="s">
        <v>275</v>
      </c>
    </row>
    <row r="91" spans="3:5" ht="27" x14ac:dyDescent="0.25">
      <c r="C91" s="18" t="s">
        <v>178</v>
      </c>
      <c r="E91" s="28" t="s">
        <v>276</v>
      </c>
    </row>
    <row r="92" spans="3:5" ht="27" x14ac:dyDescent="0.25">
      <c r="C92" s="6" t="s">
        <v>179</v>
      </c>
      <c r="E92" s="28" t="s">
        <v>277</v>
      </c>
    </row>
    <row r="93" spans="3:5" ht="54" x14ac:dyDescent="0.25">
      <c r="C93" s="10" t="s">
        <v>180</v>
      </c>
      <c r="E93" s="26" t="s">
        <v>278</v>
      </c>
    </row>
    <row r="94" spans="3:5" ht="40.5" x14ac:dyDescent="0.25">
      <c r="C94" s="9" t="s">
        <v>181</v>
      </c>
      <c r="E94" s="29" t="s">
        <v>279</v>
      </c>
    </row>
    <row r="95" spans="3:5" ht="27" x14ac:dyDescent="0.25">
      <c r="C95" s="19" t="s">
        <v>182</v>
      </c>
      <c r="E95" s="28" t="s">
        <v>280</v>
      </c>
    </row>
    <row r="96" spans="3:5" ht="27" x14ac:dyDescent="0.25">
      <c r="C96" s="14" t="s">
        <v>183</v>
      </c>
      <c r="E96" s="29" t="s">
        <v>281</v>
      </c>
    </row>
    <row r="97" spans="3:5" ht="27.75" thickBot="1" x14ac:dyDescent="0.3">
      <c r="C97" s="24" t="s">
        <v>184</v>
      </c>
      <c r="E97" s="29" t="s">
        <v>282</v>
      </c>
    </row>
    <row r="98" spans="3:5" ht="27" x14ac:dyDescent="0.25">
      <c r="C98" s="16" t="s">
        <v>185</v>
      </c>
      <c r="E98" s="29" t="s">
        <v>283</v>
      </c>
    </row>
    <row r="99" spans="3:5" ht="27" x14ac:dyDescent="0.25">
      <c r="C99" s="14" t="s">
        <v>186</v>
      </c>
      <c r="E99" s="29" t="s">
        <v>284</v>
      </c>
    </row>
    <row r="100" spans="3:5" ht="27" x14ac:dyDescent="0.25">
      <c r="C100" s="10" t="s">
        <v>187</v>
      </c>
      <c r="E100" s="29" t="s">
        <v>285</v>
      </c>
    </row>
    <row r="101" spans="3:5" ht="27.75" thickBot="1" x14ac:dyDescent="0.3">
      <c r="C101" s="15" t="s">
        <v>188</v>
      </c>
      <c r="E101" s="29" t="s">
        <v>286</v>
      </c>
    </row>
    <row r="102" spans="3:5" ht="27" x14ac:dyDescent="0.25">
      <c r="C102" s="27" t="s">
        <v>189</v>
      </c>
      <c r="E102" s="29" t="s">
        <v>287</v>
      </c>
    </row>
    <row r="103" spans="3:5" ht="27" x14ac:dyDescent="0.25">
      <c r="C103" s="14" t="s">
        <v>190</v>
      </c>
      <c r="E103" s="29" t="s">
        <v>288</v>
      </c>
    </row>
    <row r="104" spans="3:5" ht="27" x14ac:dyDescent="0.25">
      <c r="C104" s="14" t="s">
        <v>191</v>
      </c>
      <c r="E104" s="29" t="s">
        <v>289</v>
      </c>
    </row>
    <row r="105" spans="3:5" ht="27" x14ac:dyDescent="0.25">
      <c r="C105" s="14" t="s">
        <v>192</v>
      </c>
      <c r="E105" s="29" t="s">
        <v>290</v>
      </c>
    </row>
    <row r="106" spans="3:5" ht="27" x14ac:dyDescent="0.25">
      <c r="C106" s="14" t="s">
        <v>193</v>
      </c>
      <c r="E106" s="29" t="s">
        <v>291</v>
      </c>
    </row>
    <row r="107" spans="3:5" ht="27" x14ac:dyDescent="0.25">
      <c r="C107" s="14" t="s">
        <v>194</v>
      </c>
      <c r="E107" s="29" t="s">
        <v>292</v>
      </c>
    </row>
    <row r="108" spans="3:5" ht="42" customHeight="1" thickBot="1" x14ac:dyDescent="0.3">
      <c r="C108" s="24" t="s">
        <v>195</v>
      </c>
      <c r="E108" s="29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 Datos de la Empresa</vt:lpstr>
      <vt:lpstr>9. Matriz de Riesgo IPVR </vt:lpstr>
      <vt:lpstr>9. Listado De Riesgos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Qbex</cp:lastModifiedBy>
  <dcterms:created xsi:type="dcterms:W3CDTF">2022-11-09T20:16:57Z</dcterms:created>
  <dcterms:modified xsi:type="dcterms:W3CDTF">2026-04-05T20:55:19Z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2025-06-19T13:35:52Z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1f2dde1e-cf40-4146-a889-d777962d9894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